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E:\Research (KAIST MO lab)\6. Publication works\Kim et al. eLIFE. 2024\[VOR]\[Source files]\Figure 1\"/>
    </mc:Choice>
  </mc:AlternateContent>
  <xr:revisionPtr revIDLastSave="0" documentId="13_ncr:1_{168F8AEA-8E5C-4762-9489-3008B76DB60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F63" i="1" s="1"/>
  <c r="D63" i="1"/>
  <c r="E56" i="1"/>
  <c r="F56" i="1" s="1"/>
  <c r="D56" i="1"/>
  <c r="E49" i="1"/>
  <c r="F49" i="1" s="1"/>
  <c r="D49" i="1"/>
  <c r="E42" i="1"/>
  <c r="F42" i="1" s="1"/>
  <c r="D42" i="1"/>
  <c r="E33" i="1"/>
  <c r="F33" i="1" s="1"/>
  <c r="D33" i="1"/>
  <c r="F25" i="1"/>
  <c r="E25" i="1"/>
  <c r="D25" i="1"/>
  <c r="E17" i="1"/>
  <c r="F17" i="1" s="1"/>
  <c r="D17" i="1"/>
  <c r="E10" i="1"/>
  <c r="F10" i="1" s="1"/>
  <c r="D10" i="1"/>
  <c r="E6" i="1"/>
  <c r="F6" i="1" s="1"/>
  <c r="D6" i="1"/>
</calcChain>
</file>

<file path=xl/sharedStrings.xml><?xml version="1.0" encoding="utf-8"?>
<sst xmlns="http://schemas.openxmlformats.org/spreadsheetml/2006/main" count="27" uniqueCount="13">
  <si>
    <t>Figure 1 (H)</t>
    <phoneticPr fontId="4" type="noConversion"/>
  </si>
  <si>
    <t>SpvB vacuole</t>
    <phoneticPr fontId="4" type="noConversion"/>
  </si>
  <si>
    <t>1st</t>
    <phoneticPr fontId="4" type="noConversion"/>
  </si>
  <si>
    <t>Sample</t>
    <phoneticPr fontId="3" type="noConversion"/>
  </si>
  <si>
    <t>Images</t>
    <phoneticPr fontId="3" type="noConversion"/>
  </si>
  <si>
    <t># of total cells</t>
    <phoneticPr fontId="3" type="noConversion"/>
  </si>
  <si>
    <t># of vacuoles</t>
    <phoneticPr fontId="3" type="noConversion"/>
  </si>
  <si>
    <t>CTL</t>
    <phoneticPr fontId="3" type="noConversion"/>
  </si>
  <si>
    <t>CTL+Lat</t>
    <phoneticPr fontId="3" type="noConversion"/>
  </si>
  <si>
    <t>SpvB</t>
    <phoneticPr fontId="3" type="noConversion"/>
  </si>
  <si>
    <t>2nd</t>
    <phoneticPr fontId="4" type="noConversion"/>
  </si>
  <si>
    <t>6'</t>
    <phoneticPr fontId="3" type="noConversion"/>
  </si>
  <si>
    <t>3rd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</si>
</sst>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Arial"/>
      <family val="2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>
      <alignment vertical="center"/>
    </xf>
  </cellStyleXfs>
  <cellXfs count="9">
    <xf numFmtId="0" fontId="0" fillId="0" borderId="0" xfId="0"/>
    <xf numFmtId="0" fontId="2" fillId="2" borderId="2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2" borderId="3" xfId="1" applyFont="1" applyBorder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/>
    <xf numFmtId="0" fontId="2" fillId="0" borderId="2" xfId="0" applyFont="1" applyBorder="1" applyAlignment="1"/>
    <xf numFmtId="0" fontId="5" fillId="0" borderId="2" xfId="0" applyFont="1" applyBorder="1" applyAlignment="1">
      <alignment horizontal="right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workbookViewId="0"/>
  </sheetViews>
  <sheetFormatPr defaultRowHeight="16.5" x14ac:dyDescent="0.3"/>
  <cols>
    <col min="1" max="1" width="14.25" bestFit="1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4" t="s">
        <v>1</v>
      </c>
      <c r="B2" s="2"/>
      <c r="C2" s="2"/>
      <c r="D2" s="2"/>
      <c r="E2" s="2"/>
      <c r="F2" s="2"/>
    </row>
    <row r="3" spans="1:6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</row>
    <row r="4" spans="1:6" x14ac:dyDescent="0.3">
      <c r="A4" s="3"/>
      <c r="B4" s="6" t="s">
        <v>7</v>
      </c>
      <c r="C4" s="6">
        <v>2</v>
      </c>
      <c r="D4" s="6">
        <v>67</v>
      </c>
      <c r="E4" s="6">
        <v>2</v>
      </c>
      <c r="F4" s="6"/>
    </row>
    <row r="5" spans="1:6" x14ac:dyDescent="0.3">
      <c r="A5" s="3"/>
      <c r="B5" s="6"/>
      <c r="C5" s="6">
        <v>4</v>
      </c>
      <c r="D5" s="6">
        <v>94</v>
      </c>
      <c r="E5" s="6">
        <v>4</v>
      </c>
      <c r="F5" s="6"/>
    </row>
    <row r="6" spans="1:6" x14ac:dyDescent="0.3">
      <c r="A6" s="3"/>
      <c r="B6" s="6"/>
      <c r="C6" s="6"/>
      <c r="D6" s="7">
        <f>SUM(D4:D5)</f>
        <v>161</v>
      </c>
      <c r="E6" s="7">
        <f>SUM(E4:E5)</f>
        <v>6</v>
      </c>
      <c r="F6" s="6">
        <f>E6/D6*100</f>
        <v>3.7267080745341614</v>
      </c>
    </row>
    <row r="7" spans="1:6" x14ac:dyDescent="0.3">
      <c r="A7" s="3"/>
      <c r="B7" s="6"/>
      <c r="C7" s="6"/>
      <c r="D7" s="6"/>
      <c r="E7" s="6"/>
      <c r="F7" s="6"/>
    </row>
    <row r="8" spans="1:6" x14ac:dyDescent="0.3">
      <c r="A8" s="3"/>
      <c r="B8" s="6" t="s">
        <v>8</v>
      </c>
      <c r="C8" s="6">
        <v>1</v>
      </c>
      <c r="D8" s="6">
        <v>143</v>
      </c>
      <c r="E8" s="6">
        <v>88</v>
      </c>
      <c r="F8" s="6"/>
    </row>
    <row r="9" spans="1:6" x14ac:dyDescent="0.3">
      <c r="A9" s="3"/>
      <c r="B9" s="6"/>
      <c r="C9" s="6">
        <v>4</v>
      </c>
      <c r="D9" s="6">
        <v>182</v>
      </c>
      <c r="E9" s="6">
        <v>93</v>
      </c>
      <c r="F9" s="6"/>
    </row>
    <row r="10" spans="1:6" x14ac:dyDescent="0.3">
      <c r="A10" s="3"/>
      <c r="B10" s="6"/>
      <c r="C10" s="6"/>
      <c r="D10" s="7">
        <f>SUM(D8:D9)</f>
        <v>325</v>
      </c>
      <c r="E10" s="7">
        <f>SUM(E8:E9)</f>
        <v>181</v>
      </c>
      <c r="F10" s="6">
        <f>E10/D10*100</f>
        <v>55.692307692307693</v>
      </c>
    </row>
    <row r="11" spans="1:6" x14ac:dyDescent="0.3">
      <c r="A11" s="3"/>
      <c r="B11" s="3"/>
      <c r="C11" s="3"/>
      <c r="D11" s="3"/>
      <c r="E11" s="3"/>
      <c r="F11" s="3"/>
    </row>
    <row r="12" spans="1:6" x14ac:dyDescent="0.3">
      <c r="A12" s="3"/>
      <c r="B12" s="6" t="s">
        <v>9</v>
      </c>
      <c r="C12" s="6">
        <v>1</v>
      </c>
      <c r="D12" s="6">
        <v>34</v>
      </c>
      <c r="E12" s="6">
        <v>16</v>
      </c>
      <c r="F12" s="6"/>
    </row>
    <row r="13" spans="1:6" x14ac:dyDescent="0.3">
      <c r="A13" s="3"/>
      <c r="B13" s="6"/>
      <c r="C13" s="6">
        <v>2</v>
      </c>
      <c r="D13" s="6">
        <v>22</v>
      </c>
      <c r="E13" s="6">
        <v>12</v>
      </c>
      <c r="F13" s="6"/>
    </row>
    <row r="14" spans="1:6" x14ac:dyDescent="0.3">
      <c r="A14" s="3"/>
      <c r="B14" s="6"/>
      <c r="C14" s="6">
        <v>3</v>
      </c>
      <c r="D14" s="6">
        <v>22</v>
      </c>
      <c r="E14" s="6">
        <v>11</v>
      </c>
      <c r="F14" s="6"/>
    </row>
    <row r="15" spans="1:6" x14ac:dyDescent="0.3">
      <c r="A15" s="3"/>
      <c r="B15" s="6"/>
      <c r="C15" s="6">
        <v>4</v>
      </c>
      <c r="D15" s="6">
        <v>19</v>
      </c>
      <c r="E15" s="6">
        <v>7</v>
      </c>
      <c r="F15" s="6"/>
    </row>
    <row r="16" spans="1:6" x14ac:dyDescent="0.3">
      <c r="A16" s="3"/>
      <c r="B16" s="6"/>
      <c r="C16" s="6">
        <v>5</v>
      </c>
      <c r="D16" s="6">
        <v>30</v>
      </c>
      <c r="E16" s="6">
        <v>12</v>
      </c>
      <c r="F16" s="6"/>
    </row>
    <row r="17" spans="1:6" x14ac:dyDescent="0.3">
      <c r="A17" s="3"/>
      <c r="B17" s="6"/>
      <c r="C17" s="6"/>
      <c r="D17" s="7">
        <f>SUM(D12:D16)</f>
        <v>127</v>
      </c>
      <c r="E17" s="7">
        <f>SUM(E12:E16)</f>
        <v>58</v>
      </c>
      <c r="F17" s="6">
        <f>E17/D17*100</f>
        <v>45.669291338582681</v>
      </c>
    </row>
    <row r="18" spans="1:6" x14ac:dyDescent="0.3">
      <c r="A18" s="3"/>
      <c r="B18" s="3"/>
      <c r="C18" s="3"/>
      <c r="D18" s="3"/>
      <c r="E18" s="3"/>
      <c r="F18" s="3"/>
    </row>
    <row r="19" spans="1:6" x14ac:dyDescent="0.3">
      <c r="A19" s="3" t="s">
        <v>10</v>
      </c>
      <c r="B19" s="6" t="s">
        <v>3</v>
      </c>
      <c r="C19" s="6" t="s">
        <v>4</v>
      </c>
      <c r="D19" s="6" t="s">
        <v>5</v>
      </c>
      <c r="E19" s="6" t="s">
        <v>6</v>
      </c>
      <c r="F19" s="6"/>
    </row>
    <row r="20" spans="1:6" x14ac:dyDescent="0.3">
      <c r="A20" s="3"/>
      <c r="B20" s="6" t="s">
        <v>7</v>
      </c>
      <c r="C20" s="6">
        <v>3</v>
      </c>
      <c r="D20" s="6">
        <v>23</v>
      </c>
      <c r="E20" s="6">
        <v>2</v>
      </c>
      <c r="F20" s="6"/>
    </row>
    <row r="21" spans="1:6" x14ac:dyDescent="0.3">
      <c r="A21" s="3"/>
      <c r="B21" s="6"/>
      <c r="C21" s="6">
        <v>4</v>
      </c>
      <c r="D21" s="6">
        <v>24</v>
      </c>
      <c r="E21" s="6">
        <v>0</v>
      </c>
      <c r="F21" s="6"/>
    </row>
    <row r="22" spans="1:6" x14ac:dyDescent="0.3">
      <c r="A22" s="3"/>
      <c r="B22" s="6"/>
      <c r="C22" s="6">
        <v>5</v>
      </c>
      <c r="D22" s="6">
        <v>18</v>
      </c>
      <c r="E22" s="6">
        <v>0</v>
      </c>
      <c r="F22" s="6"/>
    </row>
    <row r="23" spans="1:6" x14ac:dyDescent="0.3">
      <c r="A23" s="3"/>
      <c r="B23" s="6"/>
      <c r="C23" s="6">
        <v>6</v>
      </c>
      <c r="D23" s="6">
        <v>14</v>
      </c>
      <c r="E23" s="6">
        <v>0</v>
      </c>
      <c r="F23" s="6"/>
    </row>
    <row r="24" spans="1:6" x14ac:dyDescent="0.3">
      <c r="A24" s="3"/>
      <c r="B24" s="6"/>
      <c r="C24" s="6">
        <v>7</v>
      </c>
      <c r="D24" s="6">
        <v>10</v>
      </c>
      <c r="E24" s="6">
        <v>0</v>
      </c>
      <c r="F24" s="6"/>
    </row>
    <row r="25" spans="1:6" x14ac:dyDescent="0.3">
      <c r="A25" s="3"/>
      <c r="B25" s="6"/>
      <c r="C25" s="6"/>
      <c r="D25" s="7">
        <f>SUM(D20:D24)</f>
        <v>89</v>
      </c>
      <c r="E25" s="7">
        <f>SUM(E20:E24)</f>
        <v>2</v>
      </c>
      <c r="F25" s="6">
        <f>E25/D25*100</f>
        <v>2.2471910112359552</v>
      </c>
    </row>
    <row r="26" spans="1:6" x14ac:dyDescent="0.3">
      <c r="A26" s="3"/>
      <c r="B26" s="6"/>
      <c r="C26" s="6"/>
      <c r="D26" s="6"/>
      <c r="E26" s="6"/>
      <c r="F26" s="6"/>
    </row>
    <row r="27" spans="1:6" x14ac:dyDescent="0.3">
      <c r="A27" s="3"/>
      <c r="B27" s="6" t="s">
        <v>8</v>
      </c>
      <c r="C27" s="6">
        <v>2</v>
      </c>
      <c r="D27" s="6">
        <v>60</v>
      </c>
      <c r="E27" s="6">
        <v>32</v>
      </c>
      <c r="F27" s="6"/>
    </row>
    <row r="28" spans="1:6" x14ac:dyDescent="0.3">
      <c r="A28" s="3"/>
      <c r="B28" s="6"/>
      <c r="C28" s="6">
        <v>3</v>
      </c>
      <c r="D28" s="6">
        <v>36</v>
      </c>
      <c r="E28" s="6">
        <v>20</v>
      </c>
      <c r="F28" s="6"/>
    </row>
    <row r="29" spans="1:6" x14ac:dyDescent="0.3">
      <c r="A29" s="3"/>
      <c r="B29" s="6"/>
      <c r="C29" s="6">
        <v>4</v>
      </c>
      <c r="D29" s="6">
        <v>21</v>
      </c>
      <c r="E29" s="6">
        <v>13</v>
      </c>
      <c r="F29" s="6"/>
    </row>
    <row r="30" spans="1:6" x14ac:dyDescent="0.3">
      <c r="A30" s="3"/>
      <c r="B30" s="6"/>
      <c r="C30" s="6">
        <v>5</v>
      </c>
      <c r="D30" s="6">
        <v>54</v>
      </c>
      <c r="E30" s="6">
        <v>30</v>
      </c>
      <c r="F30" s="6"/>
    </row>
    <row r="31" spans="1:6" x14ac:dyDescent="0.3">
      <c r="A31" s="3"/>
      <c r="B31" s="6"/>
      <c r="C31" s="6">
        <v>6</v>
      </c>
      <c r="D31" s="6">
        <v>41</v>
      </c>
      <c r="E31" s="6">
        <v>20</v>
      </c>
      <c r="F31" s="6"/>
    </row>
    <row r="32" spans="1:6" x14ac:dyDescent="0.3">
      <c r="A32" s="3"/>
      <c r="B32" s="6"/>
      <c r="C32" s="6">
        <v>7</v>
      </c>
      <c r="D32" s="6">
        <v>40</v>
      </c>
      <c r="E32" s="6">
        <v>20</v>
      </c>
      <c r="F32" s="6"/>
    </row>
    <row r="33" spans="1:6" x14ac:dyDescent="0.3">
      <c r="A33" s="3"/>
      <c r="B33" s="6"/>
      <c r="C33" s="6"/>
      <c r="D33" s="7">
        <f>SUM(D27:D32)</f>
        <v>252</v>
      </c>
      <c r="E33" s="7">
        <f>SUM(E27:E32)</f>
        <v>135</v>
      </c>
      <c r="F33" s="6">
        <f>E33/D33*100</f>
        <v>53.571428571428569</v>
      </c>
    </row>
    <row r="34" spans="1:6" x14ac:dyDescent="0.3">
      <c r="A34" s="3"/>
      <c r="B34" s="6"/>
      <c r="C34" s="6"/>
      <c r="D34" s="6"/>
      <c r="E34" s="6"/>
      <c r="F34" s="6"/>
    </row>
    <row r="35" spans="1:6" x14ac:dyDescent="0.3">
      <c r="A35" s="3"/>
      <c r="B35" s="6" t="s">
        <v>9</v>
      </c>
      <c r="C35" s="8" t="s">
        <v>11</v>
      </c>
      <c r="D35" s="6">
        <v>52</v>
      </c>
      <c r="E35" s="6">
        <v>28</v>
      </c>
      <c r="F35" s="6"/>
    </row>
    <row r="36" spans="1:6" x14ac:dyDescent="0.3">
      <c r="A36" s="3"/>
      <c r="B36" s="6"/>
      <c r="C36" s="8">
        <v>7</v>
      </c>
      <c r="D36" s="6">
        <v>45</v>
      </c>
      <c r="E36" s="6">
        <v>22</v>
      </c>
      <c r="F36" s="6"/>
    </row>
    <row r="37" spans="1:6" x14ac:dyDescent="0.3">
      <c r="A37" s="3"/>
      <c r="B37" s="6"/>
      <c r="C37" s="8">
        <v>8</v>
      </c>
      <c r="D37" s="6">
        <v>63</v>
      </c>
      <c r="E37" s="6">
        <v>35</v>
      </c>
      <c r="F37" s="6"/>
    </row>
    <row r="38" spans="1:6" x14ac:dyDescent="0.3">
      <c r="A38" s="3"/>
      <c r="B38" s="6"/>
      <c r="C38" s="8">
        <v>9</v>
      </c>
      <c r="D38" s="6">
        <v>39</v>
      </c>
      <c r="E38" s="6">
        <v>18</v>
      </c>
      <c r="F38" s="6"/>
    </row>
    <row r="39" spans="1:6" x14ac:dyDescent="0.3">
      <c r="A39" s="3"/>
      <c r="B39" s="6"/>
      <c r="C39" s="6">
        <v>10</v>
      </c>
      <c r="D39" s="6">
        <v>34</v>
      </c>
      <c r="E39" s="6">
        <v>12</v>
      </c>
      <c r="F39" s="6"/>
    </row>
    <row r="40" spans="1:6" x14ac:dyDescent="0.3">
      <c r="A40" s="3"/>
      <c r="B40" s="6"/>
      <c r="C40" s="8">
        <v>11</v>
      </c>
      <c r="D40" s="6">
        <v>39</v>
      </c>
      <c r="E40" s="6">
        <v>20</v>
      </c>
      <c r="F40" s="6"/>
    </row>
    <row r="41" spans="1:6" x14ac:dyDescent="0.3">
      <c r="A41" s="3"/>
      <c r="B41" s="6"/>
      <c r="C41" s="8">
        <v>4</v>
      </c>
      <c r="D41" s="6">
        <v>29</v>
      </c>
      <c r="E41" s="6">
        <v>12</v>
      </c>
      <c r="F41" s="6"/>
    </row>
    <row r="42" spans="1:6" x14ac:dyDescent="0.3">
      <c r="A42" s="3"/>
      <c r="B42" s="6"/>
      <c r="C42" s="6"/>
      <c r="D42" s="7">
        <f>SUM(D35:D41)</f>
        <v>301</v>
      </c>
      <c r="E42" s="7">
        <f>SUM(E35:E41)</f>
        <v>147</v>
      </c>
      <c r="F42" s="6">
        <f>E42/D42*100</f>
        <v>48.837209302325576</v>
      </c>
    </row>
    <row r="43" spans="1:6" x14ac:dyDescent="0.3">
      <c r="A43" s="3"/>
      <c r="B43" s="3"/>
      <c r="C43" s="3"/>
      <c r="D43" s="3"/>
      <c r="E43" s="3"/>
      <c r="F43" s="3"/>
    </row>
    <row r="44" spans="1:6" x14ac:dyDescent="0.3">
      <c r="A44" s="3" t="s">
        <v>12</v>
      </c>
      <c r="B44" s="6" t="s">
        <v>3</v>
      </c>
      <c r="C44" s="6" t="s">
        <v>4</v>
      </c>
      <c r="D44" s="6" t="s">
        <v>5</v>
      </c>
      <c r="E44" s="6" t="s">
        <v>6</v>
      </c>
      <c r="F44" s="6"/>
    </row>
    <row r="45" spans="1:6" x14ac:dyDescent="0.3">
      <c r="A45" s="3"/>
      <c r="B45" s="6" t="s">
        <v>7</v>
      </c>
      <c r="C45" s="6">
        <v>1</v>
      </c>
      <c r="D45" s="6">
        <v>42</v>
      </c>
      <c r="E45" s="6">
        <v>4</v>
      </c>
      <c r="F45" s="6"/>
    </row>
    <row r="46" spans="1:6" x14ac:dyDescent="0.3">
      <c r="A46" s="3"/>
      <c r="B46" s="6"/>
      <c r="C46" s="6">
        <v>2</v>
      </c>
      <c r="D46" s="6">
        <v>28</v>
      </c>
      <c r="E46" s="6">
        <v>0</v>
      </c>
      <c r="F46" s="6"/>
    </row>
    <row r="47" spans="1:6" x14ac:dyDescent="0.3">
      <c r="A47" s="3"/>
      <c r="B47" s="6"/>
      <c r="C47" s="6">
        <v>3</v>
      </c>
      <c r="D47" s="6">
        <v>48</v>
      </c>
      <c r="E47" s="6">
        <v>4</v>
      </c>
      <c r="F47" s="6"/>
    </row>
    <row r="48" spans="1:6" x14ac:dyDescent="0.3">
      <c r="A48" s="3"/>
      <c r="B48" s="6"/>
      <c r="C48" s="6">
        <v>5</v>
      </c>
      <c r="D48" s="6">
        <v>46</v>
      </c>
      <c r="E48" s="6">
        <v>0</v>
      </c>
      <c r="F48" s="6"/>
    </row>
    <row r="49" spans="1:6" x14ac:dyDescent="0.3">
      <c r="A49" s="3"/>
      <c r="B49" s="6"/>
      <c r="C49" s="6"/>
      <c r="D49" s="7">
        <f>SUM(D45:D48)</f>
        <v>164</v>
      </c>
      <c r="E49" s="7">
        <f>SUM(E45:E48)</f>
        <v>8</v>
      </c>
      <c r="F49" s="6">
        <f>E49/D49*100</f>
        <v>4.8780487804878048</v>
      </c>
    </row>
    <row r="50" spans="1:6" x14ac:dyDescent="0.3">
      <c r="A50" s="3"/>
      <c r="B50" s="6"/>
      <c r="C50" s="6"/>
      <c r="D50" s="6"/>
      <c r="E50" s="6"/>
      <c r="F50" s="6"/>
    </row>
    <row r="51" spans="1:6" x14ac:dyDescent="0.3">
      <c r="A51" s="3"/>
      <c r="B51" s="6" t="s">
        <v>8</v>
      </c>
      <c r="C51" s="6">
        <v>1</v>
      </c>
      <c r="D51" s="6">
        <v>108</v>
      </c>
      <c r="E51" s="6">
        <v>48</v>
      </c>
      <c r="F51" s="6"/>
    </row>
    <row r="52" spans="1:6" x14ac:dyDescent="0.3">
      <c r="A52" s="3"/>
      <c r="B52" s="6"/>
      <c r="C52" s="6">
        <v>2</v>
      </c>
      <c r="D52" s="6">
        <v>92</v>
      </c>
      <c r="E52" s="6">
        <v>41</v>
      </c>
      <c r="F52" s="6"/>
    </row>
    <row r="53" spans="1:6" x14ac:dyDescent="0.3">
      <c r="A53" s="3"/>
      <c r="B53" s="6"/>
      <c r="C53" s="6">
        <v>3</v>
      </c>
      <c r="D53" s="6">
        <v>88</v>
      </c>
      <c r="E53" s="6">
        <v>39</v>
      </c>
      <c r="F53" s="6"/>
    </row>
    <row r="54" spans="1:6" x14ac:dyDescent="0.3">
      <c r="A54" s="3"/>
      <c r="B54" s="6"/>
      <c r="C54" s="6">
        <v>4</v>
      </c>
      <c r="D54" s="6">
        <v>97</v>
      </c>
      <c r="E54" s="6">
        <v>42</v>
      </c>
      <c r="F54" s="6"/>
    </row>
    <row r="55" spans="1:6" x14ac:dyDescent="0.3">
      <c r="A55" s="3"/>
      <c r="B55" s="6"/>
      <c r="C55" s="6">
        <v>5</v>
      </c>
      <c r="D55" s="6">
        <v>167</v>
      </c>
      <c r="E55" s="6">
        <v>80</v>
      </c>
      <c r="F55" s="6"/>
    </row>
    <row r="56" spans="1:6" x14ac:dyDescent="0.3">
      <c r="A56" s="3"/>
      <c r="B56" s="6"/>
      <c r="C56" s="6"/>
      <c r="D56" s="7">
        <f>SUM(D51:D55)</f>
        <v>552</v>
      </c>
      <c r="E56" s="7">
        <f>SUM(E51:E55)</f>
        <v>250</v>
      </c>
      <c r="F56" s="6">
        <f>E56/D56*100</f>
        <v>45.289855072463766</v>
      </c>
    </row>
    <row r="57" spans="1:6" x14ac:dyDescent="0.3">
      <c r="A57" s="3"/>
      <c r="B57" s="6"/>
      <c r="C57" s="6"/>
      <c r="D57" s="6"/>
      <c r="E57" s="6"/>
      <c r="F57" s="6"/>
    </row>
    <row r="58" spans="1:6" x14ac:dyDescent="0.3">
      <c r="A58" s="3"/>
      <c r="B58" s="6" t="s">
        <v>9</v>
      </c>
      <c r="C58" s="6">
        <v>1</v>
      </c>
      <c r="D58" s="6">
        <v>24</v>
      </c>
      <c r="E58" s="6">
        <v>10</v>
      </c>
      <c r="F58" s="6"/>
    </row>
    <row r="59" spans="1:6" x14ac:dyDescent="0.3">
      <c r="A59" s="3"/>
      <c r="B59" s="6"/>
      <c r="C59" s="6">
        <v>3</v>
      </c>
      <c r="D59" s="6">
        <v>97</v>
      </c>
      <c r="E59" s="6">
        <v>33</v>
      </c>
      <c r="F59" s="6"/>
    </row>
    <row r="60" spans="1:6" x14ac:dyDescent="0.3">
      <c r="A60" s="3"/>
      <c r="B60" s="6"/>
      <c r="C60" s="6">
        <v>4</v>
      </c>
      <c r="D60" s="6">
        <v>104</v>
      </c>
      <c r="E60" s="6">
        <v>35</v>
      </c>
      <c r="F60" s="6"/>
    </row>
    <row r="61" spans="1:6" x14ac:dyDescent="0.3">
      <c r="A61" s="3"/>
      <c r="B61" s="6"/>
      <c r="C61" s="6">
        <v>5</v>
      </c>
      <c r="D61" s="6">
        <v>87</v>
      </c>
      <c r="E61" s="6">
        <v>34</v>
      </c>
      <c r="F61" s="6"/>
    </row>
    <row r="62" spans="1:6" x14ac:dyDescent="0.3">
      <c r="A62" s="3"/>
      <c r="B62" s="6"/>
      <c r="C62" s="6">
        <v>6</v>
      </c>
      <c r="D62" s="6">
        <v>35</v>
      </c>
      <c r="E62" s="6">
        <v>22</v>
      </c>
      <c r="F62" s="6"/>
    </row>
    <row r="63" spans="1:6" x14ac:dyDescent="0.3">
      <c r="A63" s="3"/>
      <c r="B63" s="6"/>
      <c r="C63" s="6"/>
      <c r="D63" s="7">
        <f>SUM(D58:D62)</f>
        <v>347</v>
      </c>
      <c r="E63" s="7">
        <f>SUM(E58:E62)</f>
        <v>134</v>
      </c>
      <c r="F63" s="6">
        <f>E63/D63*100</f>
        <v>38.616714697406337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2024-10-17T13:34:57Z</dcterms:modified>
</cp:coreProperties>
</file>