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E:\Research (KAIST MO lab)\6. Publication works\Kim et al. eLIFE. 2024\[VOR]\[Source files]\Figure 4\"/>
    </mc:Choice>
  </mc:AlternateContent>
  <xr:revisionPtr revIDLastSave="0" documentId="13_ncr:1_{F33A226D-D1D4-47AD-937F-F50F8E1D0B8C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5" i="1" l="1"/>
  <c r="I93" i="1"/>
  <c r="N81" i="1"/>
  <c r="N69" i="1"/>
  <c r="I68" i="1"/>
  <c r="N61" i="1"/>
  <c r="D52" i="1"/>
  <c r="D47" i="1"/>
  <c r="N46" i="1"/>
  <c r="I45" i="1"/>
  <c r="D37" i="1"/>
  <c r="I34" i="1"/>
  <c r="N32" i="1"/>
  <c r="D25" i="1"/>
  <c r="I19" i="1"/>
  <c r="D14" i="1"/>
  <c r="N13" i="1"/>
  <c r="D9" i="1"/>
</calcChain>
</file>

<file path=xl/sharedStrings.xml><?xml version="1.0" encoding="utf-8"?>
<sst xmlns="http://schemas.openxmlformats.org/spreadsheetml/2006/main" count="268" uniqueCount="47">
  <si>
    <t>Figure 4 (F)</t>
    <phoneticPr fontId="4" type="noConversion"/>
  </si>
  <si>
    <t>Maximum vacuole diameter in VPS34 inhibited cells</t>
    <phoneticPr fontId="4" type="noConversion"/>
  </si>
  <si>
    <t>1st</t>
    <phoneticPr fontId="4" type="noConversion"/>
  </si>
  <si>
    <t>2nd</t>
    <phoneticPr fontId="4" type="noConversion"/>
  </si>
  <si>
    <t>3rd</t>
    <phoneticPr fontId="4" type="noConversion"/>
  </si>
  <si>
    <t>LatB</t>
    <phoneticPr fontId="4" type="noConversion"/>
  </si>
  <si>
    <t>Maximum vacuole diameter (um)</t>
    <phoneticPr fontId="4" type="noConversion"/>
  </si>
  <si>
    <t>average</t>
    <phoneticPr fontId="4" type="noConversion"/>
  </si>
  <si>
    <t>3h</t>
    <phoneticPr fontId="4" type="noConversion"/>
  </si>
  <si>
    <t>Cell1</t>
    <phoneticPr fontId="4" type="noConversion"/>
  </si>
  <si>
    <t>Cell2</t>
    <phoneticPr fontId="4" type="noConversion"/>
  </si>
  <si>
    <t>Cell2</t>
  </si>
  <si>
    <t>Cell3</t>
    <phoneticPr fontId="4" type="noConversion"/>
  </si>
  <si>
    <t>Cell3</t>
  </si>
  <si>
    <t>Cell4</t>
    <phoneticPr fontId="4" type="noConversion"/>
  </si>
  <si>
    <t>Cell4</t>
  </si>
  <si>
    <t>Cell5</t>
    <phoneticPr fontId="4" type="noConversion"/>
  </si>
  <si>
    <t>Cell5</t>
  </si>
  <si>
    <t>6h</t>
    <phoneticPr fontId="4" type="noConversion"/>
  </si>
  <si>
    <t>Cell6</t>
  </si>
  <si>
    <t>Cell7</t>
  </si>
  <si>
    <t>Cell8</t>
  </si>
  <si>
    <t>Cell9</t>
  </si>
  <si>
    <t>Cell10</t>
  </si>
  <si>
    <t>12h</t>
    <phoneticPr fontId="4" type="noConversion"/>
  </si>
  <si>
    <t>Cell11</t>
  </si>
  <si>
    <t>Cell12</t>
  </si>
  <si>
    <t>Cell13</t>
  </si>
  <si>
    <t>Cell14</t>
  </si>
  <si>
    <t>Cell15</t>
  </si>
  <si>
    <t>Cell6</t>
    <phoneticPr fontId="4" type="noConversion"/>
  </si>
  <si>
    <t>Cell7</t>
    <phoneticPr fontId="4" type="noConversion"/>
  </si>
  <si>
    <t>Cell8</t>
    <phoneticPr fontId="4" type="noConversion"/>
  </si>
  <si>
    <t>Cell9</t>
    <phoneticPr fontId="4" type="noConversion"/>
  </si>
  <si>
    <t>Cell10</t>
    <phoneticPr fontId="4" type="noConversion"/>
  </si>
  <si>
    <t>Cell11</t>
    <phoneticPr fontId="4" type="noConversion"/>
  </si>
  <si>
    <t>LatB+VPS34-IN1</t>
    <phoneticPr fontId="4" type="noConversion"/>
  </si>
  <si>
    <t>Cell16</t>
  </si>
  <si>
    <t>Cell17</t>
  </si>
  <si>
    <t>Cell18</t>
  </si>
  <si>
    <t>Cell19</t>
  </si>
  <si>
    <t>Cell20</t>
  </si>
  <si>
    <t>Cell21</t>
  </si>
  <si>
    <t>Cell22</t>
  </si>
  <si>
    <t>Cell23</t>
  </si>
  <si>
    <t>Cell24</t>
  </si>
  <si>
    <t>Cell25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</si>
</sst>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b/>
      <sz val="11"/>
      <color theme="1"/>
      <name val="Arial"/>
      <family val="2"/>
    </font>
    <font>
      <sz val="8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>
      <alignment vertical="center"/>
    </xf>
  </cellStyleXfs>
  <cellXfs count="10">
    <xf numFmtId="0" fontId="0" fillId="0" borderId="0" xfId="0"/>
    <xf numFmtId="0" fontId="2" fillId="2" borderId="2" xfId="1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</cellXfs>
  <cellStyles count="2">
    <cellStyle name="메모" xfId="1" builtinId="10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5"/>
  <sheetViews>
    <sheetView tabSelected="1" workbookViewId="0">
      <selection activeCell="A2" sqref="A2"/>
    </sheetView>
  </sheetViews>
  <sheetFormatPr defaultRowHeight="16.5" x14ac:dyDescent="0.3"/>
  <cols>
    <col min="1" max="1" width="21.5" customWidth="1"/>
  </cols>
  <sheetData>
    <row r="1" spans="1:14" x14ac:dyDescent="0.3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45" x14ac:dyDescent="0.3">
      <c r="A2" s="1" t="s">
        <v>1</v>
      </c>
      <c r="B2" s="4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x14ac:dyDescent="0.3">
      <c r="A3" s="8" t="s">
        <v>2</v>
      </c>
      <c r="B3" s="8"/>
      <c r="C3" s="8"/>
      <c r="D3" s="5"/>
      <c r="E3" s="3"/>
      <c r="F3" s="8" t="s">
        <v>3</v>
      </c>
      <c r="G3" s="8"/>
      <c r="H3" s="8"/>
      <c r="I3" s="5"/>
      <c r="J3" s="3"/>
      <c r="K3" s="8" t="s">
        <v>4</v>
      </c>
      <c r="L3" s="8"/>
      <c r="M3" s="8"/>
      <c r="N3" s="5"/>
    </row>
    <row r="4" spans="1:14" x14ac:dyDescent="0.3">
      <c r="A4" s="9" t="s">
        <v>5</v>
      </c>
      <c r="B4" s="9"/>
      <c r="C4" s="6" t="s">
        <v>6</v>
      </c>
      <c r="D4" s="5" t="s">
        <v>7</v>
      </c>
      <c r="E4" s="3"/>
      <c r="F4" s="8" t="s">
        <v>5</v>
      </c>
      <c r="G4" s="8"/>
      <c r="H4" s="6" t="s">
        <v>6</v>
      </c>
      <c r="I4" s="5" t="s">
        <v>7</v>
      </c>
      <c r="J4" s="3"/>
      <c r="K4" s="8" t="s">
        <v>5</v>
      </c>
      <c r="L4" s="8"/>
      <c r="M4" s="6" t="s">
        <v>6</v>
      </c>
      <c r="N4" s="5" t="s">
        <v>7</v>
      </c>
    </row>
    <row r="5" spans="1:14" x14ac:dyDescent="0.3">
      <c r="A5" s="9" t="s">
        <v>8</v>
      </c>
      <c r="B5" s="7" t="s">
        <v>9</v>
      </c>
      <c r="C5" s="5">
        <v>2.1389999999999998</v>
      </c>
      <c r="D5" s="5"/>
      <c r="E5" s="3"/>
      <c r="F5" s="8" t="s">
        <v>8</v>
      </c>
      <c r="G5" s="5" t="s">
        <v>9</v>
      </c>
      <c r="H5" s="5">
        <v>0.75900000000000001</v>
      </c>
      <c r="I5" s="5"/>
      <c r="J5" s="3"/>
      <c r="K5" s="8" t="s">
        <v>8</v>
      </c>
      <c r="L5" s="5" t="s">
        <v>9</v>
      </c>
      <c r="M5" s="5">
        <v>1.3879999999999999</v>
      </c>
      <c r="N5" s="5"/>
    </row>
    <row r="6" spans="1:14" x14ac:dyDescent="0.3">
      <c r="A6" s="9"/>
      <c r="B6" s="7" t="s">
        <v>10</v>
      </c>
      <c r="C6" s="5">
        <v>4.673</v>
      </c>
      <c r="D6" s="5"/>
      <c r="E6" s="3"/>
      <c r="F6" s="8"/>
      <c r="G6" s="5" t="s">
        <v>11</v>
      </c>
      <c r="H6" s="5">
        <v>1.21</v>
      </c>
      <c r="I6" s="5"/>
      <c r="J6" s="3"/>
      <c r="K6" s="8"/>
      <c r="L6" s="5" t="s">
        <v>11</v>
      </c>
      <c r="M6" s="5">
        <v>1.601</v>
      </c>
      <c r="N6" s="5"/>
    </row>
    <row r="7" spans="1:14" x14ac:dyDescent="0.3">
      <c r="A7" s="9"/>
      <c r="B7" s="7" t="s">
        <v>12</v>
      </c>
      <c r="C7" s="5">
        <v>2.4180000000000001</v>
      </c>
      <c r="D7" s="5"/>
      <c r="E7" s="3"/>
      <c r="F7" s="8"/>
      <c r="G7" s="5" t="s">
        <v>13</v>
      </c>
      <c r="H7" s="5">
        <v>1.5009999999999999</v>
      </c>
      <c r="I7" s="5"/>
      <c r="J7" s="3"/>
      <c r="K7" s="8"/>
      <c r="L7" s="5" t="s">
        <v>13</v>
      </c>
      <c r="M7" s="5">
        <v>0.875</v>
      </c>
      <c r="N7" s="5"/>
    </row>
    <row r="8" spans="1:14" x14ac:dyDescent="0.3">
      <c r="A8" s="9"/>
      <c r="B8" s="7" t="s">
        <v>14</v>
      </c>
      <c r="C8" s="5">
        <v>1.9350000000000001</v>
      </c>
      <c r="D8" s="5"/>
      <c r="E8" s="3"/>
      <c r="F8" s="8"/>
      <c r="G8" s="5" t="s">
        <v>15</v>
      </c>
      <c r="H8" s="5">
        <v>0.71299999999999997</v>
      </c>
      <c r="I8" s="5"/>
      <c r="J8" s="3"/>
      <c r="K8" s="8"/>
      <c r="L8" s="5" t="s">
        <v>15</v>
      </c>
      <c r="M8" s="5">
        <v>1.9350000000000001</v>
      </c>
      <c r="N8" s="5"/>
    </row>
    <row r="9" spans="1:14" x14ac:dyDescent="0.3">
      <c r="A9" s="9"/>
      <c r="B9" s="7" t="s">
        <v>16</v>
      </c>
      <c r="C9" s="5">
        <v>1.3959999999999999</v>
      </c>
      <c r="D9" s="5">
        <f>AVERAGE(C5:C9)</f>
        <v>2.5122</v>
      </c>
      <c r="E9" s="3"/>
      <c r="F9" s="8"/>
      <c r="G9" s="5" t="s">
        <v>17</v>
      </c>
      <c r="H9" s="5">
        <v>0.64800000000000002</v>
      </c>
      <c r="I9" s="5"/>
      <c r="J9" s="3"/>
      <c r="K9" s="8"/>
      <c r="L9" s="5" t="s">
        <v>17</v>
      </c>
      <c r="M9" s="5">
        <v>0.98799999999999999</v>
      </c>
      <c r="N9" s="5"/>
    </row>
    <row r="10" spans="1:14" x14ac:dyDescent="0.3">
      <c r="A10" s="9" t="s">
        <v>18</v>
      </c>
      <c r="B10" s="7" t="s">
        <v>9</v>
      </c>
      <c r="C10" s="5">
        <v>7.6669999999999998</v>
      </c>
      <c r="D10" s="5"/>
      <c r="E10" s="3"/>
      <c r="F10" s="8"/>
      <c r="G10" s="5" t="s">
        <v>19</v>
      </c>
      <c r="H10" s="5">
        <v>1.177</v>
      </c>
      <c r="I10" s="5"/>
      <c r="J10" s="3"/>
      <c r="K10" s="8"/>
      <c r="L10" s="5" t="s">
        <v>19</v>
      </c>
      <c r="M10" s="5">
        <v>0.55200000000000005</v>
      </c>
      <c r="N10" s="5"/>
    </row>
    <row r="11" spans="1:14" x14ac:dyDescent="0.3">
      <c r="A11" s="9"/>
      <c r="B11" s="7" t="s">
        <v>10</v>
      </c>
      <c r="C11" s="5">
        <v>5.0949999999999998</v>
      </c>
      <c r="D11" s="5"/>
      <c r="E11" s="3"/>
      <c r="F11" s="8"/>
      <c r="G11" s="5" t="s">
        <v>20</v>
      </c>
      <c r="H11" s="5">
        <v>1.0329999999999999</v>
      </c>
      <c r="I11" s="5"/>
      <c r="J11" s="3"/>
      <c r="K11" s="8"/>
      <c r="L11" s="5" t="s">
        <v>20</v>
      </c>
      <c r="M11" s="5">
        <v>1.5229999999999999</v>
      </c>
      <c r="N11" s="5"/>
    </row>
    <row r="12" spans="1:14" x14ac:dyDescent="0.3">
      <c r="A12" s="9"/>
      <c r="B12" s="7" t="s">
        <v>12</v>
      </c>
      <c r="C12" s="5">
        <v>3.8</v>
      </c>
      <c r="D12" s="5"/>
      <c r="E12" s="3"/>
      <c r="F12" s="8"/>
      <c r="G12" s="5" t="s">
        <v>21</v>
      </c>
      <c r="H12" s="5">
        <v>1.01</v>
      </c>
      <c r="I12" s="5"/>
      <c r="J12" s="3"/>
      <c r="K12" s="8"/>
      <c r="L12" s="5" t="s">
        <v>21</v>
      </c>
      <c r="M12" s="5">
        <v>1.7989999999999999</v>
      </c>
      <c r="N12" s="5"/>
    </row>
    <row r="13" spans="1:14" x14ac:dyDescent="0.3">
      <c r="A13" s="9"/>
      <c r="B13" s="7" t="s">
        <v>14</v>
      </c>
      <c r="C13" s="5">
        <v>3.073</v>
      </c>
      <c r="D13" s="5"/>
      <c r="E13" s="3"/>
      <c r="F13" s="8"/>
      <c r="G13" s="5" t="s">
        <v>22</v>
      </c>
      <c r="H13" s="5">
        <v>1.238</v>
      </c>
      <c r="I13" s="5"/>
      <c r="J13" s="3"/>
      <c r="K13" s="8"/>
      <c r="L13" s="5" t="s">
        <v>22</v>
      </c>
      <c r="M13" s="5">
        <v>0.81499999999999995</v>
      </c>
      <c r="N13" s="5">
        <f>AVERAGE(M5:M13)</f>
        <v>1.2751111111111109</v>
      </c>
    </row>
    <row r="14" spans="1:14" x14ac:dyDescent="0.3">
      <c r="A14" s="9"/>
      <c r="B14" s="7" t="s">
        <v>16</v>
      </c>
      <c r="C14" s="5">
        <v>3.121</v>
      </c>
      <c r="D14" s="5">
        <f>AVERAGE(C10:C14)</f>
        <v>4.5511999999999997</v>
      </c>
      <c r="E14" s="3"/>
      <c r="F14" s="8"/>
      <c r="G14" s="5" t="s">
        <v>23</v>
      </c>
      <c r="H14" s="5">
        <v>1.018</v>
      </c>
      <c r="I14" s="5"/>
      <c r="J14" s="3"/>
      <c r="K14" s="8" t="s">
        <v>18</v>
      </c>
      <c r="L14" s="5" t="s">
        <v>9</v>
      </c>
      <c r="M14" s="5">
        <v>2.3180000000000001</v>
      </c>
      <c r="N14" s="5"/>
    </row>
    <row r="15" spans="1:14" x14ac:dyDescent="0.3">
      <c r="A15" s="9" t="s">
        <v>24</v>
      </c>
      <c r="B15" s="7" t="s">
        <v>9</v>
      </c>
      <c r="C15" s="5">
        <v>3.7189999999999999</v>
      </c>
      <c r="D15" s="5"/>
      <c r="E15" s="3"/>
      <c r="F15" s="8"/>
      <c r="G15" s="5" t="s">
        <v>25</v>
      </c>
      <c r="H15" s="5">
        <v>2.5379999999999998</v>
      </c>
      <c r="I15" s="5"/>
      <c r="J15" s="3"/>
      <c r="K15" s="8"/>
      <c r="L15" s="5" t="s">
        <v>11</v>
      </c>
      <c r="M15" s="5">
        <v>2.766</v>
      </c>
      <c r="N15" s="5"/>
    </row>
    <row r="16" spans="1:14" x14ac:dyDescent="0.3">
      <c r="A16" s="9"/>
      <c r="B16" s="7" t="s">
        <v>10</v>
      </c>
      <c r="C16" s="5">
        <v>7.2910000000000004</v>
      </c>
      <c r="D16" s="5"/>
      <c r="E16" s="3"/>
      <c r="F16" s="8"/>
      <c r="G16" s="5" t="s">
        <v>26</v>
      </c>
      <c r="H16" s="5">
        <v>1.5169999999999999</v>
      </c>
      <c r="I16" s="5"/>
      <c r="J16" s="3"/>
      <c r="K16" s="8"/>
      <c r="L16" s="5" t="s">
        <v>13</v>
      </c>
      <c r="M16" s="5">
        <v>3.5169999999999999</v>
      </c>
      <c r="N16" s="5"/>
    </row>
    <row r="17" spans="1:14" x14ac:dyDescent="0.3">
      <c r="A17" s="9"/>
      <c r="B17" s="7" t="s">
        <v>12</v>
      </c>
      <c r="C17" s="5">
        <v>5.915</v>
      </c>
      <c r="D17" s="5"/>
      <c r="E17" s="3"/>
      <c r="F17" s="8"/>
      <c r="G17" s="5" t="s">
        <v>27</v>
      </c>
      <c r="H17" s="5">
        <v>0.91600000000000004</v>
      </c>
      <c r="I17" s="5"/>
      <c r="J17" s="3"/>
      <c r="K17" s="8"/>
      <c r="L17" s="5" t="s">
        <v>15</v>
      </c>
      <c r="M17" s="5">
        <v>1.4159999999999999</v>
      </c>
      <c r="N17" s="5"/>
    </row>
    <row r="18" spans="1:14" x14ac:dyDescent="0.3">
      <c r="A18" s="9"/>
      <c r="B18" s="7" t="s">
        <v>14</v>
      </c>
      <c r="C18" s="5">
        <v>5.8310000000000004</v>
      </c>
      <c r="D18" s="5"/>
      <c r="E18" s="3"/>
      <c r="F18" s="8"/>
      <c r="G18" s="5" t="s">
        <v>28</v>
      </c>
      <c r="H18" s="5">
        <v>2.375</v>
      </c>
      <c r="I18" s="5"/>
      <c r="J18" s="3"/>
      <c r="K18" s="8"/>
      <c r="L18" s="5" t="s">
        <v>17</v>
      </c>
      <c r="M18" s="5">
        <v>3.2959999999999998</v>
      </c>
      <c r="N18" s="5"/>
    </row>
    <row r="19" spans="1:14" x14ac:dyDescent="0.3">
      <c r="A19" s="9"/>
      <c r="B19" s="7" t="s">
        <v>16</v>
      </c>
      <c r="C19" s="5">
        <v>8.5820000000000007</v>
      </c>
      <c r="D19" s="5"/>
      <c r="E19" s="3"/>
      <c r="F19" s="8"/>
      <c r="G19" s="5" t="s">
        <v>29</v>
      </c>
      <c r="H19" s="5">
        <v>1.5109999999999999</v>
      </c>
      <c r="I19" s="5">
        <f>AVERAGE(H5:H19)</f>
        <v>1.2775999999999998</v>
      </c>
      <c r="J19" s="3"/>
      <c r="K19" s="8"/>
      <c r="L19" s="5" t="s">
        <v>19</v>
      </c>
      <c r="M19" s="5">
        <v>2.5350000000000001</v>
      </c>
      <c r="N19" s="5"/>
    </row>
    <row r="20" spans="1:14" x14ac:dyDescent="0.3">
      <c r="A20" s="9"/>
      <c r="B20" s="7" t="s">
        <v>30</v>
      </c>
      <c r="C20" s="5">
        <v>9.3290000000000006</v>
      </c>
      <c r="D20" s="5"/>
      <c r="E20" s="3"/>
      <c r="F20" s="8" t="s">
        <v>18</v>
      </c>
      <c r="G20" s="5" t="s">
        <v>9</v>
      </c>
      <c r="H20" s="5">
        <v>3.3210000000000002</v>
      </c>
      <c r="I20" s="5"/>
      <c r="J20" s="3"/>
      <c r="K20" s="8"/>
      <c r="L20" s="5" t="s">
        <v>20</v>
      </c>
      <c r="M20" s="5">
        <v>1.357</v>
      </c>
      <c r="N20" s="5"/>
    </row>
    <row r="21" spans="1:14" x14ac:dyDescent="0.3">
      <c r="A21" s="9"/>
      <c r="B21" s="7" t="s">
        <v>31</v>
      </c>
      <c r="C21" s="5">
        <v>7.2149999999999999</v>
      </c>
      <c r="D21" s="5"/>
      <c r="E21" s="3"/>
      <c r="F21" s="8"/>
      <c r="G21" s="5" t="s">
        <v>11</v>
      </c>
      <c r="H21" s="5">
        <v>4.681</v>
      </c>
      <c r="I21" s="5"/>
      <c r="J21" s="3"/>
      <c r="K21" s="8"/>
      <c r="L21" s="5" t="s">
        <v>21</v>
      </c>
      <c r="M21" s="5">
        <v>0.94499999999999995</v>
      </c>
      <c r="N21" s="5"/>
    </row>
    <row r="22" spans="1:14" x14ac:dyDescent="0.3">
      <c r="A22" s="9"/>
      <c r="B22" s="7" t="s">
        <v>32</v>
      </c>
      <c r="C22" s="5">
        <v>5.1029999999999998</v>
      </c>
      <c r="D22" s="5"/>
      <c r="E22" s="3"/>
      <c r="F22" s="8"/>
      <c r="G22" s="5" t="s">
        <v>13</v>
      </c>
      <c r="H22" s="5">
        <v>4.117</v>
      </c>
      <c r="I22" s="5"/>
      <c r="J22" s="3"/>
      <c r="K22" s="8"/>
      <c r="L22" s="5" t="s">
        <v>22</v>
      </c>
      <c r="M22" s="5">
        <v>2.76</v>
      </c>
      <c r="N22" s="5"/>
    </row>
    <row r="23" spans="1:14" x14ac:dyDescent="0.3">
      <c r="A23" s="9"/>
      <c r="B23" s="7" t="s">
        <v>33</v>
      </c>
      <c r="C23" s="5">
        <v>8.4179999999999993</v>
      </c>
      <c r="D23" s="5"/>
      <c r="E23" s="3"/>
      <c r="F23" s="8"/>
      <c r="G23" s="5" t="s">
        <v>15</v>
      </c>
      <c r="H23" s="5">
        <v>1.6850000000000001</v>
      </c>
      <c r="I23" s="5"/>
      <c r="J23" s="3"/>
      <c r="K23" s="8"/>
      <c r="L23" s="5" t="s">
        <v>23</v>
      </c>
      <c r="M23" s="5">
        <v>2.9430000000000001</v>
      </c>
      <c r="N23" s="5"/>
    </row>
    <row r="24" spans="1:14" x14ac:dyDescent="0.3">
      <c r="A24" s="9"/>
      <c r="B24" s="7" t="s">
        <v>34</v>
      </c>
      <c r="C24" s="5">
        <v>6.6289999999999996</v>
      </c>
      <c r="D24" s="5"/>
      <c r="E24" s="3"/>
      <c r="F24" s="8"/>
      <c r="G24" s="5" t="s">
        <v>17</v>
      </c>
      <c r="H24" s="5">
        <v>3.198</v>
      </c>
      <c r="I24" s="5"/>
      <c r="J24" s="3"/>
      <c r="K24" s="8"/>
      <c r="L24" s="5" t="s">
        <v>25</v>
      </c>
      <c r="M24" s="5">
        <v>5.3719999999999999</v>
      </c>
      <c r="N24" s="5"/>
    </row>
    <row r="25" spans="1:14" x14ac:dyDescent="0.3">
      <c r="A25" s="9"/>
      <c r="B25" s="7" t="s">
        <v>35</v>
      </c>
      <c r="C25" s="5">
        <v>7.3280000000000003</v>
      </c>
      <c r="D25" s="5">
        <f>AVERAGE(C15:C25)</f>
        <v>6.8509090909090924</v>
      </c>
      <c r="E25" s="3"/>
      <c r="F25" s="8"/>
      <c r="G25" s="5" t="s">
        <v>19</v>
      </c>
      <c r="H25" s="5">
        <v>1.407</v>
      </c>
      <c r="I25" s="5"/>
      <c r="J25" s="3"/>
      <c r="K25" s="8"/>
      <c r="L25" s="5" t="s">
        <v>26</v>
      </c>
      <c r="M25" s="5">
        <v>5.2560000000000002</v>
      </c>
      <c r="N25" s="5"/>
    </row>
    <row r="26" spans="1:14" x14ac:dyDescent="0.3">
      <c r="A26" s="9" t="s">
        <v>36</v>
      </c>
      <c r="B26" s="9"/>
      <c r="C26" s="5"/>
      <c r="D26" s="5"/>
      <c r="E26" s="3"/>
      <c r="F26" s="8"/>
      <c r="G26" s="5" t="s">
        <v>20</v>
      </c>
      <c r="H26" s="5">
        <v>3.8679999999999999</v>
      </c>
      <c r="I26" s="5"/>
      <c r="J26" s="3"/>
      <c r="K26" s="8"/>
      <c r="L26" s="5" t="s">
        <v>27</v>
      </c>
      <c r="M26" s="5">
        <v>3.0209999999999999</v>
      </c>
      <c r="N26" s="5"/>
    </row>
    <row r="27" spans="1:14" x14ac:dyDescent="0.3">
      <c r="A27" s="9" t="s">
        <v>8</v>
      </c>
      <c r="B27" s="7" t="s">
        <v>9</v>
      </c>
      <c r="C27" s="5">
        <v>1.8049999999999999</v>
      </c>
      <c r="D27" s="5"/>
      <c r="E27" s="3"/>
      <c r="F27" s="8"/>
      <c r="G27" s="5" t="s">
        <v>21</v>
      </c>
      <c r="H27" s="5">
        <v>2.1469999999999998</v>
      </c>
      <c r="I27" s="5"/>
      <c r="J27" s="3"/>
      <c r="K27" s="8"/>
      <c r="L27" s="5" t="s">
        <v>28</v>
      </c>
      <c r="M27" s="5">
        <v>1.3819999999999999</v>
      </c>
      <c r="N27" s="5"/>
    </row>
    <row r="28" spans="1:14" x14ac:dyDescent="0.3">
      <c r="A28" s="9"/>
      <c r="B28" s="7" t="s">
        <v>10</v>
      </c>
      <c r="C28" s="5">
        <v>3.3980000000000001</v>
      </c>
      <c r="D28" s="5"/>
      <c r="E28" s="3"/>
      <c r="F28" s="8"/>
      <c r="G28" s="5" t="s">
        <v>22</v>
      </c>
      <c r="H28" s="5">
        <v>3.1829999999999998</v>
      </c>
      <c r="I28" s="5"/>
      <c r="J28" s="3"/>
      <c r="K28" s="8"/>
      <c r="L28" s="5" t="s">
        <v>29</v>
      </c>
      <c r="M28" s="5">
        <v>3.54</v>
      </c>
      <c r="N28" s="5"/>
    </row>
    <row r="29" spans="1:14" x14ac:dyDescent="0.3">
      <c r="A29" s="9"/>
      <c r="B29" s="7" t="s">
        <v>12</v>
      </c>
      <c r="C29" s="5">
        <v>3.61</v>
      </c>
      <c r="D29" s="5"/>
      <c r="E29" s="3"/>
      <c r="F29" s="8"/>
      <c r="G29" s="5" t="s">
        <v>23</v>
      </c>
      <c r="H29" s="5">
        <v>2.4430000000000001</v>
      </c>
      <c r="I29" s="5"/>
      <c r="J29" s="3"/>
      <c r="K29" s="8"/>
      <c r="L29" s="5" t="s">
        <v>37</v>
      </c>
      <c r="M29" s="5">
        <v>3.5219999999999998</v>
      </c>
      <c r="N29" s="5"/>
    </row>
    <row r="30" spans="1:14" x14ac:dyDescent="0.3">
      <c r="A30" s="9"/>
      <c r="B30" s="7" t="s">
        <v>14</v>
      </c>
      <c r="C30" s="5">
        <v>1.78</v>
      </c>
      <c r="D30" s="5"/>
      <c r="E30" s="3"/>
      <c r="F30" s="8"/>
      <c r="G30" s="5" t="s">
        <v>25</v>
      </c>
      <c r="H30" s="5">
        <v>4.298</v>
      </c>
      <c r="I30" s="5"/>
      <c r="J30" s="3"/>
      <c r="K30" s="8"/>
      <c r="L30" s="5" t="s">
        <v>38</v>
      </c>
      <c r="M30" s="5">
        <v>2.5049999999999999</v>
      </c>
      <c r="N30" s="5"/>
    </row>
    <row r="31" spans="1:14" x14ac:dyDescent="0.3">
      <c r="A31" s="9"/>
      <c r="B31" s="7" t="s">
        <v>16</v>
      </c>
      <c r="C31" s="5">
        <v>1.131</v>
      </c>
      <c r="D31" s="5"/>
      <c r="E31" s="3"/>
      <c r="F31" s="8"/>
      <c r="G31" s="5" t="s">
        <v>26</v>
      </c>
      <c r="H31" s="5">
        <v>3.08</v>
      </c>
      <c r="I31" s="5"/>
      <c r="J31" s="3"/>
      <c r="K31" s="8"/>
      <c r="L31" s="5" t="s">
        <v>39</v>
      </c>
      <c r="M31" s="5">
        <v>1.7230000000000001</v>
      </c>
      <c r="N31" s="5"/>
    </row>
    <row r="32" spans="1:14" x14ac:dyDescent="0.3">
      <c r="A32" s="9"/>
      <c r="B32" s="7" t="s">
        <v>30</v>
      </c>
      <c r="C32" s="5">
        <v>1.4079999999999999</v>
      </c>
      <c r="D32" s="5"/>
      <c r="E32" s="3"/>
      <c r="F32" s="8"/>
      <c r="G32" s="5" t="s">
        <v>27</v>
      </c>
      <c r="H32" s="5">
        <v>6.3849999999999998</v>
      </c>
      <c r="I32" s="5"/>
      <c r="J32" s="3"/>
      <c r="K32" s="8"/>
      <c r="L32" s="5" t="s">
        <v>40</v>
      </c>
      <c r="M32" s="5">
        <v>4.3250000000000002</v>
      </c>
      <c r="N32" s="5">
        <f>AVERAGE(M14:M32)</f>
        <v>2.8683684210526312</v>
      </c>
    </row>
    <row r="33" spans="1:14" x14ac:dyDescent="0.3">
      <c r="A33" s="9"/>
      <c r="B33" s="7" t="s">
        <v>31</v>
      </c>
      <c r="C33" s="5">
        <v>2.3410000000000002</v>
      </c>
      <c r="D33" s="5"/>
      <c r="E33" s="3"/>
      <c r="F33" s="8"/>
      <c r="G33" s="5" t="s">
        <v>28</v>
      </c>
      <c r="H33" s="5">
        <v>2.5179999999999998</v>
      </c>
      <c r="I33" s="5"/>
      <c r="J33" s="3"/>
      <c r="K33" s="8" t="s">
        <v>24</v>
      </c>
      <c r="L33" s="5" t="s">
        <v>9</v>
      </c>
      <c r="M33" s="5">
        <v>6.032</v>
      </c>
      <c r="N33" s="5"/>
    </row>
    <row r="34" spans="1:14" x14ac:dyDescent="0.3">
      <c r="A34" s="9"/>
      <c r="B34" s="7" t="s">
        <v>32</v>
      </c>
      <c r="C34" s="5">
        <v>4.4379999999999997</v>
      </c>
      <c r="D34" s="5"/>
      <c r="E34" s="3"/>
      <c r="F34" s="8"/>
      <c r="G34" s="5" t="s">
        <v>29</v>
      </c>
      <c r="H34" s="5">
        <v>3.3580000000000001</v>
      </c>
      <c r="I34" s="5">
        <f>AVERAGE(H20:H34)</f>
        <v>3.3125999999999993</v>
      </c>
      <c r="J34" s="3"/>
      <c r="K34" s="8"/>
      <c r="L34" s="5" t="s">
        <v>11</v>
      </c>
      <c r="M34" s="5">
        <v>4.524</v>
      </c>
      <c r="N34" s="5"/>
    </row>
    <row r="35" spans="1:14" x14ac:dyDescent="0.3">
      <c r="A35" s="9"/>
      <c r="B35" s="7" t="s">
        <v>33</v>
      </c>
      <c r="C35" s="5">
        <v>2.9540000000000002</v>
      </c>
      <c r="D35" s="5"/>
      <c r="E35" s="3"/>
      <c r="F35" s="8" t="s">
        <v>24</v>
      </c>
      <c r="G35" s="5" t="s">
        <v>9</v>
      </c>
      <c r="H35" s="5">
        <v>7.4820000000000002</v>
      </c>
      <c r="I35" s="5"/>
      <c r="J35" s="3"/>
      <c r="K35" s="8"/>
      <c r="L35" s="5" t="s">
        <v>13</v>
      </c>
      <c r="M35" s="5">
        <v>3.9020000000000001</v>
      </c>
      <c r="N35" s="5"/>
    </row>
    <row r="36" spans="1:14" x14ac:dyDescent="0.3">
      <c r="A36" s="9"/>
      <c r="B36" s="7" t="s">
        <v>34</v>
      </c>
      <c r="C36" s="5">
        <v>0.85799999999999998</v>
      </c>
      <c r="D36" s="5"/>
      <c r="E36" s="3"/>
      <c r="F36" s="8"/>
      <c r="G36" s="5" t="s">
        <v>11</v>
      </c>
      <c r="H36" s="5">
        <v>5.3410000000000002</v>
      </c>
      <c r="I36" s="5"/>
      <c r="J36" s="3"/>
      <c r="K36" s="8"/>
      <c r="L36" s="5" t="s">
        <v>15</v>
      </c>
      <c r="M36" s="5">
        <v>8.7490000000000006</v>
      </c>
      <c r="N36" s="5"/>
    </row>
    <row r="37" spans="1:14" x14ac:dyDescent="0.3">
      <c r="A37" s="9"/>
      <c r="B37" s="7" t="s">
        <v>35</v>
      </c>
      <c r="C37" s="5">
        <v>1.0369999999999999</v>
      </c>
      <c r="D37" s="5">
        <f>AVERAGE(C27:C37)</f>
        <v>2.2509090909090905</v>
      </c>
      <c r="E37" s="3"/>
      <c r="F37" s="8"/>
      <c r="G37" s="5" t="s">
        <v>13</v>
      </c>
      <c r="H37" s="5">
        <v>4.0919999999999996</v>
      </c>
      <c r="I37" s="5"/>
      <c r="J37" s="3"/>
      <c r="K37" s="8"/>
      <c r="L37" s="5" t="s">
        <v>17</v>
      </c>
      <c r="M37" s="5">
        <v>4.9470000000000001</v>
      </c>
      <c r="N37" s="5"/>
    </row>
    <row r="38" spans="1:14" x14ac:dyDescent="0.3">
      <c r="A38" s="9" t="s">
        <v>18</v>
      </c>
      <c r="B38" s="7" t="s">
        <v>9</v>
      </c>
      <c r="C38" s="5">
        <v>2.5329999999999999</v>
      </c>
      <c r="D38" s="5"/>
      <c r="E38" s="3"/>
      <c r="F38" s="8"/>
      <c r="G38" s="5" t="s">
        <v>15</v>
      </c>
      <c r="H38" s="5">
        <v>5.9630000000000001</v>
      </c>
      <c r="I38" s="5"/>
      <c r="J38" s="3"/>
      <c r="K38" s="8"/>
      <c r="L38" s="5" t="s">
        <v>19</v>
      </c>
      <c r="M38" s="5">
        <v>4.4169999999999998</v>
      </c>
      <c r="N38" s="5"/>
    </row>
    <row r="39" spans="1:14" x14ac:dyDescent="0.3">
      <c r="A39" s="9"/>
      <c r="B39" s="7" t="s">
        <v>10</v>
      </c>
      <c r="C39" s="5">
        <v>1.163</v>
      </c>
      <c r="D39" s="5"/>
      <c r="E39" s="3"/>
      <c r="F39" s="8"/>
      <c r="G39" s="5" t="s">
        <v>17</v>
      </c>
      <c r="H39" s="5">
        <v>7.8780000000000001</v>
      </c>
      <c r="I39" s="5"/>
      <c r="J39" s="3"/>
      <c r="K39" s="8"/>
      <c r="L39" s="5" t="s">
        <v>20</v>
      </c>
      <c r="M39" s="5">
        <v>2.21</v>
      </c>
      <c r="N39" s="5"/>
    </row>
    <row r="40" spans="1:14" x14ac:dyDescent="0.3">
      <c r="A40" s="9"/>
      <c r="B40" s="7" t="s">
        <v>12</v>
      </c>
      <c r="C40" s="5">
        <v>1.8440000000000001</v>
      </c>
      <c r="D40" s="5"/>
      <c r="E40" s="3"/>
      <c r="F40" s="8"/>
      <c r="G40" s="5" t="s">
        <v>19</v>
      </c>
      <c r="H40" s="5">
        <v>5.2770000000000001</v>
      </c>
      <c r="I40" s="5"/>
      <c r="J40" s="3"/>
      <c r="K40" s="8"/>
      <c r="L40" s="5" t="s">
        <v>21</v>
      </c>
      <c r="M40" s="5">
        <v>3.83</v>
      </c>
      <c r="N40" s="5"/>
    </row>
    <row r="41" spans="1:14" x14ac:dyDescent="0.3">
      <c r="A41" s="9"/>
      <c r="B41" s="7" t="s">
        <v>14</v>
      </c>
      <c r="C41" s="5">
        <v>1.474</v>
      </c>
      <c r="D41" s="5"/>
      <c r="E41" s="3"/>
      <c r="F41" s="8"/>
      <c r="G41" s="5" t="s">
        <v>20</v>
      </c>
      <c r="H41" s="5">
        <v>4.7290000000000001</v>
      </c>
      <c r="I41" s="5"/>
      <c r="J41" s="3"/>
      <c r="K41" s="8"/>
      <c r="L41" s="5" t="s">
        <v>22</v>
      </c>
      <c r="M41" s="5">
        <v>5.3630000000000004</v>
      </c>
      <c r="N41" s="5"/>
    </row>
    <row r="42" spans="1:14" x14ac:dyDescent="0.3">
      <c r="A42" s="9"/>
      <c r="B42" s="7" t="s">
        <v>16</v>
      </c>
      <c r="C42" s="5">
        <v>1.6160000000000001</v>
      </c>
      <c r="D42" s="5"/>
      <c r="E42" s="3"/>
      <c r="F42" s="8"/>
      <c r="G42" s="5" t="s">
        <v>21</v>
      </c>
      <c r="H42" s="5">
        <v>11.749000000000001</v>
      </c>
      <c r="I42" s="5"/>
      <c r="J42" s="3"/>
      <c r="K42" s="8"/>
      <c r="L42" s="5" t="s">
        <v>23</v>
      </c>
      <c r="M42" s="5">
        <v>7.9930000000000003</v>
      </c>
      <c r="N42" s="5"/>
    </row>
    <row r="43" spans="1:14" x14ac:dyDescent="0.3">
      <c r="A43" s="9"/>
      <c r="B43" s="7" t="s">
        <v>30</v>
      </c>
      <c r="C43" s="5">
        <v>2.3740000000000001</v>
      </c>
      <c r="D43" s="5"/>
      <c r="E43" s="3"/>
      <c r="F43" s="8"/>
      <c r="G43" s="5" t="s">
        <v>22</v>
      </c>
      <c r="H43" s="5">
        <v>6.86</v>
      </c>
      <c r="I43" s="5"/>
      <c r="J43" s="3"/>
      <c r="K43" s="8"/>
      <c r="L43" s="5" t="s">
        <v>25</v>
      </c>
      <c r="M43" s="5">
        <v>4.5540000000000003</v>
      </c>
      <c r="N43" s="5"/>
    </row>
    <row r="44" spans="1:14" x14ac:dyDescent="0.3">
      <c r="A44" s="9"/>
      <c r="B44" s="7" t="s">
        <v>31</v>
      </c>
      <c r="C44" s="5">
        <v>1.274</v>
      </c>
      <c r="D44" s="5"/>
      <c r="E44" s="3"/>
      <c r="F44" s="8"/>
      <c r="G44" s="5" t="s">
        <v>23</v>
      </c>
      <c r="H44" s="5">
        <v>4.6189999999999998</v>
      </c>
      <c r="I44" s="5"/>
      <c r="J44" s="3"/>
      <c r="K44" s="8"/>
      <c r="L44" s="5" t="s">
        <v>26</v>
      </c>
      <c r="M44" s="5">
        <v>5.6139999999999999</v>
      </c>
      <c r="N44" s="5"/>
    </row>
    <row r="45" spans="1:14" x14ac:dyDescent="0.3">
      <c r="A45" s="9"/>
      <c r="B45" s="7" t="s">
        <v>32</v>
      </c>
      <c r="C45" s="5">
        <v>1.0209999999999999</v>
      </c>
      <c r="D45" s="5"/>
      <c r="E45" s="3"/>
      <c r="F45" s="8"/>
      <c r="G45" s="5" t="s">
        <v>25</v>
      </c>
      <c r="H45" s="5">
        <v>6.609</v>
      </c>
      <c r="I45" s="5">
        <f>AVERAGE(H35:H45)</f>
        <v>6.4180909090909095</v>
      </c>
      <c r="J45" s="3"/>
      <c r="K45" s="8"/>
      <c r="L45" s="5" t="s">
        <v>27</v>
      </c>
      <c r="M45" s="5">
        <v>6.1840000000000002</v>
      </c>
      <c r="N45" s="5"/>
    </row>
    <row r="46" spans="1:14" x14ac:dyDescent="0.3">
      <c r="A46" s="9"/>
      <c r="B46" s="7" t="s">
        <v>33</v>
      </c>
      <c r="C46" s="5">
        <v>1.085</v>
      </c>
      <c r="D46" s="5"/>
      <c r="E46" s="3"/>
      <c r="F46" s="8" t="s">
        <v>36</v>
      </c>
      <c r="G46" s="8"/>
      <c r="H46" s="5"/>
      <c r="I46" s="5"/>
      <c r="J46" s="3"/>
      <c r="K46" s="8"/>
      <c r="L46" s="5" t="s">
        <v>28</v>
      </c>
      <c r="M46" s="5">
        <v>2.8170000000000002</v>
      </c>
      <c r="N46" s="5">
        <f>AVERAGE(M33:M46)</f>
        <v>5.081142857142857</v>
      </c>
    </row>
    <row r="47" spans="1:14" x14ac:dyDescent="0.3">
      <c r="A47" s="9"/>
      <c r="B47" s="7" t="s">
        <v>34</v>
      </c>
      <c r="C47" s="5">
        <v>1.4710000000000001</v>
      </c>
      <c r="D47" s="5">
        <f>AVERAGE(C38:C47)</f>
        <v>1.5855000000000004</v>
      </c>
      <c r="E47" s="3"/>
      <c r="F47" s="8" t="s">
        <v>8</v>
      </c>
      <c r="G47" s="5" t="s">
        <v>9</v>
      </c>
      <c r="H47" s="5">
        <v>1.3959999999999999</v>
      </c>
      <c r="I47" s="5"/>
      <c r="J47" s="3"/>
      <c r="K47" s="8" t="s">
        <v>36</v>
      </c>
      <c r="L47" s="8"/>
      <c r="M47" s="5"/>
      <c r="N47" s="5"/>
    </row>
    <row r="48" spans="1:14" x14ac:dyDescent="0.3">
      <c r="A48" s="9" t="s">
        <v>24</v>
      </c>
      <c r="B48" s="7" t="s">
        <v>9</v>
      </c>
      <c r="C48" s="5">
        <v>2.089</v>
      </c>
      <c r="D48" s="5"/>
      <c r="E48" s="3"/>
      <c r="F48" s="8"/>
      <c r="G48" s="5" t="s">
        <v>11</v>
      </c>
      <c r="H48" s="5">
        <v>1.149</v>
      </c>
      <c r="I48" s="5"/>
      <c r="J48" s="3"/>
      <c r="K48" s="8" t="s">
        <v>8</v>
      </c>
      <c r="L48" s="5" t="s">
        <v>9</v>
      </c>
      <c r="M48" s="5">
        <v>0.65800000000000003</v>
      </c>
      <c r="N48" s="5"/>
    </row>
    <row r="49" spans="1:14" x14ac:dyDescent="0.3">
      <c r="A49" s="9"/>
      <c r="B49" s="7" t="s">
        <v>10</v>
      </c>
      <c r="C49" s="5">
        <v>2.8050000000000002</v>
      </c>
      <c r="D49" s="5"/>
      <c r="E49" s="3"/>
      <c r="F49" s="8"/>
      <c r="G49" s="5" t="s">
        <v>13</v>
      </c>
      <c r="H49" s="5">
        <v>1.6</v>
      </c>
      <c r="I49" s="5"/>
      <c r="J49" s="3"/>
      <c r="K49" s="8"/>
      <c r="L49" s="5" t="s">
        <v>11</v>
      </c>
      <c r="M49" s="5">
        <v>1.64</v>
      </c>
      <c r="N49" s="5"/>
    </row>
    <row r="50" spans="1:14" x14ac:dyDescent="0.3">
      <c r="A50" s="9"/>
      <c r="B50" s="7" t="s">
        <v>13</v>
      </c>
      <c r="C50" s="5">
        <v>2.3079999999999998</v>
      </c>
      <c r="D50" s="5"/>
      <c r="E50" s="3"/>
      <c r="F50" s="8"/>
      <c r="G50" s="5" t="s">
        <v>15</v>
      </c>
      <c r="H50" s="5">
        <v>1.1519999999999999</v>
      </c>
      <c r="I50" s="5"/>
      <c r="J50" s="3"/>
      <c r="K50" s="8"/>
      <c r="L50" s="5" t="s">
        <v>13</v>
      </c>
      <c r="M50" s="5">
        <v>1.738</v>
      </c>
      <c r="N50" s="5"/>
    </row>
    <row r="51" spans="1:14" x14ac:dyDescent="0.3">
      <c r="A51" s="9"/>
      <c r="B51" s="7" t="s">
        <v>15</v>
      </c>
      <c r="C51" s="5">
        <v>2.9209999999999998</v>
      </c>
      <c r="D51" s="5"/>
      <c r="E51" s="3"/>
      <c r="F51" s="8"/>
      <c r="G51" s="5" t="s">
        <v>17</v>
      </c>
      <c r="H51" s="5">
        <v>1.109</v>
      </c>
      <c r="I51" s="5"/>
      <c r="J51" s="3"/>
      <c r="K51" s="8"/>
      <c r="L51" s="5" t="s">
        <v>15</v>
      </c>
      <c r="M51" s="5">
        <v>1.3580000000000001</v>
      </c>
      <c r="N51" s="5"/>
    </row>
    <row r="52" spans="1:14" x14ac:dyDescent="0.3">
      <c r="A52" s="9"/>
      <c r="B52" s="7" t="s">
        <v>17</v>
      </c>
      <c r="C52" s="5">
        <v>3.5339999999999998</v>
      </c>
      <c r="D52" s="5">
        <f>AVERAGE(C48:C52)</f>
        <v>2.7313999999999998</v>
      </c>
      <c r="E52" s="3"/>
      <c r="F52" s="8"/>
      <c r="G52" s="5" t="s">
        <v>19</v>
      </c>
      <c r="H52" s="5">
        <v>3.0760000000000001</v>
      </c>
      <c r="I52" s="5"/>
      <c r="J52" s="3"/>
      <c r="K52" s="8"/>
      <c r="L52" s="5" t="s">
        <v>17</v>
      </c>
      <c r="M52" s="5">
        <v>1.2709999999999999</v>
      </c>
      <c r="N52" s="5"/>
    </row>
    <row r="53" spans="1:14" x14ac:dyDescent="0.3">
      <c r="A53" s="2"/>
      <c r="B53" s="2"/>
      <c r="C53" s="3"/>
      <c r="D53" s="3"/>
      <c r="E53" s="3"/>
      <c r="F53" s="8"/>
      <c r="G53" s="5" t="s">
        <v>20</v>
      </c>
      <c r="H53" s="5">
        <v>1.4610000000000001</v>
      </c>
      <c r="I53" s="5"/>
      <c r="J53" s="3"/>
      <c r="K53" s="8"/>
      <c r="L53" s="5" t="s">
        <v>19</v>
      </c>
      <c r="M53" s="5">
        <v>1.026</v>
      </c>
      <c r="N53" s="5"/>
    </row>
    <row r="54" spans="1:14" x14ac:dyDescent="0.3">
      <c r="A54" s="2"/>
      <c r="B54" s="2"/>
      <c r="C54" s="3"/>
      <c r="D54" s="3"/>
      <c r="E54" s="3"/>
      <c r="F54" s="8"/>
      <c r="G54" s="5" t="s">
        <v>21</v>
      </c>
      <c r="H54" s="5">
        <v>0.97399999999999998</v>
      </c>
      <c r="I54" s="5"/>
      <c r="J54" s="3"/>
      <c r="K54" s="8"/>
      <c r="L54" s="5" t="s">
        <v>20</v>
      </c>
      <c r="M54" s="5">
        <v>1.379</v>
      </c>
      <c r="N54" s="5"/>
    </row>
    <row r="55" spans="1:14" x14ac:dyDescent="0.3">
      <c r="A55" s="2"/>
      <c r="B55" s="2"/>
      <c r="C55" s="3"/>
      <c r="D55" s="3"/>
      <c r="E55" s="3"/>
      <c r="F55" s="8"/>
      <c r="G55" s="5" t="s">
        <v>22</v>
      </c>
      <c r="H55" s="5">
        <v>1.931</v>
      </c>
      <c r="I55" s="5"/>
      <c r="J55" s="3"/>
      <c r="K55" s="8"/>
      <c r="L55" s="5" t="s">
        <v>21</v>
      </c>
      <c r="M55" s="5">
        <v>1.109</v>
      </c>
      <c r="N55" s="5"/>
    </row>
    <row r="56" spans="1:14" x14ac:dyDescent="0.3">
      <c r="A56" s="2"/>
      <c r="B56" s="2"/>
      <c r="C56" s="3"/>
      <c r="D56" s="3"/>
      <c r="E56" s="3"/>
      <c r="F56" s="8"/>
      <c r="G56" s="5" t="s">
        <v>23</v>
      </c>
      <c r="H56" s="5">
        <v>1.9510000000000001</v>
      </c>
      <c r="I56" s="5"/>
      <c r="J56" s="3"/>
      <c r="K56" s="8"/>
      <c r="L56" s="5" t="s">
        <v>22</v>
      </c>
      <c r="M56" s="5">
        <v>1.214</v>
      </c>
      <c r="N56" s="5"/>
    </row>
    <row r="57" spans="1:14" x14ac:dyDescent="0.3">
      <c r="A57" s="2"/>
      <c r="B57" s="2"/>
      <c r="C57" s="3"/>
      <c r="D57" s="3"/>
      <c r="E57" s="3"/>
      <c r="F57" s="8"/>
      <c r="G57" s="5" t="s">
        <v>25</v>
      </c>
      <c r="H57" s="5">
        <v>1.9350000000000001</v>
      </c>
      <c r="I57" s="5"/>
      <c r="J57" s="3"/>
      <c r="K57" s="8"/>
      <c r="L57" s="5" t="s">
        <v>23</v>
      </c>
      <c r="M57" s="5">
        <v>2.113</v>
      </c>
      <c r="N57" s="5"/>
    </row>
    <row r="58" spans="1:14" x14ac:dyDescent="0.3">
      <c r="A58" s="2"/>
      <c r="B58" s="2"/>
      <c r="C58" s="3"/>
      <c r="D58" s="3"/>
      <c r="E58" s="3"/>
      <c r="F58" s="8"/>
      <c r="G58" s="5" t="s">
        <v>26</v>
      </c>
      <c r="H58" s="5">
        <v>0.85799999999999998</v>
      </c>
      <c r="I58" s="5"/>
      <c r="J58" s="3"/>
      <c r="K58" s="8"/>
      <c r="L58" s="5" t="s">
        <v>25</v>
      </c>
      <c r="M58" s="5">
        <v>3.891</v>
      </c>
      <c r="N58" s="5"/>
    </row>
    <row r="59" spans="1:14" x14ac:dyDescent="0.3">
      <c r="A59" s="2"/>
      <c r="B59" s="2"/>
      <c r="C59" s="3"/>
      <c r="D59" s="3"/>
      <c r="E59" s="3"/>
      <c r="F59" s="8"/>
      <c r="G59" s="5" t="s">
        <v>27</v>
      </c>
      <c r="H59" s="5">
        <v>1.165</v>
      </c>
      <c r="I59" s="5"/>
      <c r="J59" s="3"/>
      <c r="K59" s="8"/>
      <c r="L59" s="5" t="s">
        <v>26</v>
      </c>
      <c r="M59" s="5">
        <v>1.2689999999999999</v>
      </c>
      <c r="N59" s="5"/>
    </row>
    <row r="60" spans="1:14" x14ac:dyDescent="0.3">
      <c r="A60" s="2"/>
      <c r="B60" s="2"/>
      <c r="C60" s="3"/>
      <c r="D60" s="3"/>
      <c r="E60" s="3"/>
      <c r="F60" s="8"/>
      <c r="G60" s="5" t="s">
        <v>28</v>
      </c>
      <c r="H60" s="5">
        <v>1.4550000000000001</v>
      </c>
      <c r="I60" s="5"/>
      <c r="J60" s="3"/>
      <c r="K60" s="8"/>
      <c r="L60" s="5" t="s">
        <v>27</v>
      </c>
      <c r="M60" s="5">
        <v>1.0409999999999999</v>
      </c>
      <c r="N60" s="5"/>
    </row>
    <row r="61" spans="1:14" x14ac:dyDescent="0.3">
      <c r="A61" s="2"/>
      <c r="B61" s="2"/>
      <c r="C61" s="3"/>
      <c r="D61" s="3"/>
      <c r="E61" s="3"/>
      <c r="F61" s="8"/>
      <c r="G61" s="5" t="s">
        <v>29</v>
      </c>
      <c r="H61" s="5">
        <v>1.472</v>
      </c>
      <c r="I61" s="5"/>
      <c r="J61" s="3"/>
      <c r="K61" s="8"/>
      <c r="L61" s="5" t="s">
        <v>28</v>
      </c>
      <c r="M61" s="5">
        <v>1.758</v>
      </c>
      <c r="N61" s="5">
        <f>AVERAGE(M48:M61)</f>
        <v>1.5332142857142854</v>
      </c>
    </row>
    <row r="62" spans="1:14" x14ac:dyDescent="0.3">
      <c r="A62" s="2"/>
      <c r="B62" s="2"/>
      <c r="C62" s="3"/>
      <c r="D62" s="3"/>
      <c r="E62" s="3"/>
      <c r="F62" s="8"/>
      <c r="G62" s="5" t="s">
        <v>37</v>
      </c>
      <c r="H62" s="5">
        <v>0.78700000000000003</v>
      </c>
      <c r="I62" s="5"/>
      <c r="J62" s="3"/>
      <c r="K62" s="8" t="s">
        <v>18</v>
      </c>
      <c r="L62" s="5" t="s">
        <v>9</v>
      </c>
      <c r="M62" s="5">
        <v>2.0499999999999998</v>
      </c>
      <c r="N62" s="5"/>
    </row>
    <row r="63" spans="1:14" x14ac:dyDescent="0.3">
      <c r="A63" s="2"/>
      <c r="B63" s="2"/>
      <c r="C63" s="3"/>
      <c r="D63" s="3"/>
      <c r="E63" s="3"/>
      <c r="F63" s="8"/>
      <c r="G63" s="5" t="s">
        <v>38</v>
      </c>
      <c r="H63" s="5">
        <v>1.0469999999999999</v>
      </c>
      <c r="I63" s="5"/>
      <c r="J63" s="3"/>
      <c r="K63" s="8"/>
      <c r="L63" s="5" t="s">
        <v>11</v>
      </c>
      <c r="M63" s="5">
        <v>1.593</v>
      </c>
      <c r="N63" s="5"/>
    </row>
    <row r="64" spans="1:14" x14ac:dyDescent="0.3">
      <c r="A64" s="2"/>
      <c r="B64" s="2"/>
      <c r="C64" s="3"/>
      <c r="D64" s="3"/>
      <c r="E64" s="3"/>
      <c r="F64" s="8"/>
      <c r="G64" s="5" t="s">
        <v>39</v>
      </c>
      <c r="H64" s="5">
        <v>1.353</v>
      </c>
      <c r="I64" s="5"/>
      <c r="J64" s="3"/>
      <c r="K64" s="8"/>
      <c r="L64" s="5" t="s">
        <v>13</v>
      </c>
      <c r="M64" s="5">
        <v>1.2689999999999999</v>
      </c>
      <c r="N64" s="5"/>
    </row>
    <row r="65" spans="1:14" x14ac:dyDescent="0.3">
      <c r="A65" s="2"/>
      <c r="B65" s="2"/>
      <c r="C65" s="3"/>
      <c r="D65" s="3"/>
      <c r="E65" s="3"/>
      <c r="F65" s="8"/>
      <c r="G65" s="5" t="s">
        <v>40</v>
      </c>
      <c r="H65" s="5">
        <v>1.46</v>
      </c>
      <c r="I65" s="5"/>
      <c r="J65" s="3"/>
      <c r="K65" s="8"/>
      <c r="L65" s="5" t="s">
        <v>15</v>
      </c>
      <c r="M65" s="5">
        <v>1.0580000000000001</v>
      </c>
      <c r="N65" s="5"/>
    </row>
    <row r="66" spans="1:14" x14ac:dyDescent="0.3">
      <c r="A66" s="2"/>
      <c r="B66" s="2"/>
      <c r="C66" s="3"/>
      <c r="D66" s="3"/>
      <c r="E66" s="3"/>
      <c r="F66" s="8"/>
      <c r="G66" s="5" t="s">
        <v>41</v>
      </c>
      <c r="H66" s="5">
        <v>1.0760000000000001</v>
      </c>
      <c r="I66" s="5"/>
      <c r="J66" s="3"/>
      <c r="K66" s="8"/>
      <c r="L66" s="5" t="s">
        <v>17</v>
      </c>
      <c r="M66" s="5">
        <v>0.66700000000000004</v>
      </c>
      <c r="N66" s="5"/>
    </row>
    <row r="67" spans="1:14" x14ac:dyDescent="0.3">
      <c r="A67" s="2"/>
      <c r="B67" s="2"/>
      <c r="C67" s="3"/>
      <c r="D67" s="3"/>
      <c r="E67" s="3"/>
      <c r="F67" s="8"/>
      <c r="G67" s="5" t="s">
        <v>42</v>
      </c>
      <c r="H67" s="5">
        <v>1.575</v>
      </c>
      <c r="I67" s="5"/>
      <c r="J67" s="3"/>
      <c r="K67" s="8"/>
      <c r="L67" s="5" t="s">
        <v>19</v>
      </c>
      <c r="M67" s="5">
        <v>1.73</v>
      </c>
      <c r="N67" s="5"/>
    </row>
    <row r="68" spans="1:14" x14ac:dyDescent="0.3">
      <c r="A68" s="2"/>
      <c r="B68" s="2"/>
      <c r="C68" s="3"/>
      <c r="D68" s="3"/>
      <c r="E68" s="3"/>
      <c r="F68" s="8"/>
      <c r="G68" s="5" t="s">
        <v>43</v>
      </c>
      <c r="H68" s="5">
        <v>0.89900000000000002</v>
      </c>
      <c r="I68" s="5">
        <f>AVERAGE(H47:H68)</f>
        <v>1.4036818181818183</v>
      </c>
      <c r="J68" s="3"/>
      <c r="K68" s="8"/>
      <c r="L68" s="5" t="s">
        <v>20</v>
      </c>
      <c r="M68" s="5">
        <v>2.988</v>
      </c>
      <c r="N68" s="5"/>
    </row>
    <row r="69" spans="1:14" x14ac:dyDescent="0.3">
      <c r="A69" s="2"/>
      <c r="B69" s="2"/>
      <c r="C69" s="3"/>
      <c r="D69" s="3"/>
      <c r="E69" s="3"/>
      <c r="F69" s="8" t="s">
        <v>18</v>
      </c>
      <c r="G69" s="5" t="s">
        <v>9</v>
      </c>
      <c r="H69" s="5">
        <v>1.4039999999999999</v>
      </c>
      <c r="I69" s="5"/>
      <c r="J69" s="3"/>
      <c r="K69" s="8"/>
      <c r="L69" s="5" t="s">
        <v>21</v>
      </c>
      <c r="M69" s="5">
        <v>0.97599999999999998</v>
      </c>
      <c r="N69" s="5">
        <f>AVERAGE(M62:M69)</f>
        <v>1.5413749999999999</v>
      </c>
    </row>
    <row r="70" spans="1:14" x14ac:dyDescent="0.3">
      <c r="A70" s="2"/>
      <c r="B70" s="2"/>
      <c r="C70" s="3"/>
      <c r="D70" s="3"/>
      <c r="E70" s="3"/>
      <c r="F70" s="8"/>
      <c r="G70" s="5" t="s">
        <v>11</v>
      </c>
      <c r="H70" s="5">
        <v>2.548</v>
      </c>
      <c r="I70" s="5"/>
      <c r="J70" s="3"/>
      <c r="K70" s="8" t="s">
        <v>24</v>
      </c>
      <c r="L70" s="5" t="s">
        <v>9</v>
      </c>
      <c r="M70" s="5">
        <v>2.5179999999999998</v>
      </c>
      <c r="N70" s="5"/>
    </row>
    <row r="71" spans="1:14" x14ac:dyDescent="0.3">
      <c r="A71" s="2"/>
      <c r="B71" s="2"/>
      <c r="C71" s="3"/>
      <c r="D71" s="3"/>
      <c r="E71" s="3"/>
      <c r="F71" s="8"/>
      <c r="G71" s="5" t="s">
        <v>13</v>
      </c>
      <c r="H71" s="5">
        <v>1.9219999999999999</v>
      </c>
      <c r="I71" s="5"/>
      <c r="J71" s="3"/>
      <c r="K71" s="8"/>
      <c r="L71" s="5" t="s">
        <v>11</v>
      </c>
      <c r="M71" s="5">
        <v>2.173</v>
      </c>
      <c r="N71" s="5"/>
    </row>
    <row r="72" spans="1:14" x14ac:dyDescent="0.3">
      <c r="A72" s="2"/>
      <c r="B72" s="2"/>
      <c r="C72" s="3"/>
      <c r="D72" s="3"/>
      <c r="E72" s="3"/>
      <c r="F72" s="8"/>
      <c r="G72" s="5" t="s">
        <v>15</v>
      </c>
      <c r="H72" s="5">
        <v>3.887</v>
      </c>
      <c r="I72" s="5"/>
      <c r="J72" s="3"/>
      <c r="K72" s="8"/>
      <c r="L72" s="5" t="s">
        <v>13</v>
      </c>
      <c r="M72" s="5">
        <v>0.94499999999999995</v>
      </c>
      <c r="N72" s="5"/>
    </row>
    <row r="73" spans="1:14" x14ac:dyDescent="0.3">
      <c r="A73" s="2"/>
      <c r="B73" s="2"/>
      <c r="C73" s="3"/>
      <c r="D73" s="3"/>
      <c r="E73" s="3"/>
      <c r="F73" s="8"/>
      <c r="G73" s="5" t="s">
        <v>17</v>
      </c>
      <c r="H73" s="5">
        <v>1.17</v>
      </c>
      <c r="I73" s="5"/>
      <c r="J73" s="3"/>
      <c r="K73" s="8"/>
      <c r="L73" s="5" t="s">
        <v>15</v>
      </c>
      <c r="M73" s="5">
        <v>1.3819999999999999</v>
      </c>
      <c r="N73" s="5"/>
    </row>
    <row r="74" spans="1:14" x14ac:dyDescent="0.3">
      <c r="A74" s="2"/>
      <c r="B74" s="2"/>
      <c r="C74" s="3"/>
      <c r="D74" s="3"/>
      <c r="E74" s="3"/>
      <c r="F74" s="8"/>
      <c r="G74" s="5" t="s">
        <v>19</v>
      </c>
      <c r="H74" s="5">
        <v>2.302</v>
      </c>
      <c r="I74" s="5"/>
      <c r="J74" s="3"/>
      <c r="K74" s="8"/>
      <c r="L74" s="5" t="s">
        <v>17</v>
      </c>
      <c r="M74" s="5">
        <v>1.9350000000000001</v>
      </c>
      <c r="N74" s="5"/>
    </row>
    <row r="75" spans="1:14" x14ac:dyDescent="0.3">
      <c r="A75" s="2"/>
      <c r="B75" s="2"/>
      <c r="C75" s="3"/>
      <c r="D75" s="3"/>
      <c r="E75" s="3"/>
      <c r="F75" s="8"/>
      <c r="G75" s="5" t="s">
        <v>20</v>
      </c>
      <c r="H75" s="5">
        <v>1.4059999999999999</v>
      </c>
      <c r="I75" s="5"/>
      <c r="J75" s="3"/>
      <c r="K75" s="8"/>
      <c r="L75" s="5" t="s">
        <v>19</v>
      </c>
      <c r="M75" s="5">
        <v>3.077</v>
      </c>
      <c r="N75" s="5"/>
    </row>
    <row r="76" spans="1:14" x14ac:dyDescent="0.3">
      <c r="A76" s="2"/>
      <c r="B76" s="2"/>
      <c r="C76" s="3"/>
      <c r="D76" s="3"/>
      <c r="E76" s="3"/>
      <c r="F76" s="8"/>
      <c r="G76" s="5" t="s">
        <v>21</v>
      </c>
      <c r="H76" s="5">
        <v>2.4039999999999999</v>
      </c>
      <c r="I76" s="5"/>
      <c r="J76" s="3"/>
      <c r="K76" s="8"/>
      <c r="L76" s="5" t="s">
        <v>20</v>
      </c>
      <c r="M76" s="5">
        <v>3.113</v>
      </c>
      <c r="N76" s="5"/>
    </row>
    <row r="77" spans="1:14" x14ac:dyDescent="0.3">
      <c r="A77" s="2"/>
      <c r="B77" s="2"/>
      <c r="C77" s="3"/>
      <c r="D77" s="3"/>
      <c r="E77" s="3"/>
      <c r="F77" s="8"/>
      <c r="G77" s="5" t="s">
        <v>22</v>
      </c>
      <c r="H77" s="5">
        <v>1.44</v>
      </c>
      <c r="I77" s="5"/>
      <c r="J77" s="3"/>
      <c r="K77" s="8"/>
      <c r="L77" s="5" t="s">
        <v>21</v>
      </c>
      <c r="M77" s="5">
        <v>1.429</v>
      </c>
      <c r="N77" s="5"/>
    </row>
    <row r="78" spans="1:14" x14ac:dyDescent="0.3">
      <c r="A78" s="2"/>
      <c r="B78" s="2"/>
      <c r="C78" s="3"/>
      <c r="D78" s="3"/>
      <c r="E78" s="3"/>
      <c r="F78" s="8"/>
      <c r="G78" s="5" t="s">
        <v>23</v>
      </c>
      <c r="H78" s="5">
        <v>1.0740000000000001</v>
      </c>
      <c r="I78" s="5"/>
      <c r="J78" s="3"/>
      <c r="K78" s="8"/>
      <c r="L78" s="5" t="s">
        <v>22</v>
      </c>
      <c r="M78" s="5">
        <v>1.742</v>
      </c>
      <c r="N78" s="5"/>
    </row>
    <row r="79" spans="1:14" x14ac:dyDescent="0.3">
      <c r="A79" s="2"/>
      <c r="B79" s="2"/>
      <c r="C79" s="3"/>
      <c r="D79" s="3"/>
      <c r="E79" s="3"/>
      <c r="F79" s="8"/>
      <c r="G79" s="5" t="s">
        <v>25</v>
      </c>
      <c r="H79" s="5">
        <v>1.5649999999999999</v>
      </c>
      <c r="I79" s="5"/>
      <c r="J79" s="3"/>
      <c r="K79" s="8"/>
      <c r="L79" s="5" t="s">
        <v>23</v>
      </c>
      <c r="M79" s="5">
        <v>1.3069999999999999</v>
      </c>
      <c r="N79" s="5"/>
    </row>
    <row r="80" spans="1:14" x14ac:dyDescent="0.3">
      <c r="A80" s="2"/>
      <c r="B80" s="2"/>
      <c r="C80" s="3"/>
      <c r="D80" s="3"/>
      <c r="E80" s="3"/>
      <c r="F80" s="8"/>
      <c r="G80" s="5" t="s">
        <v>26</v>
      </c>
      <c r="H80" s="5">
        <v>1.96</v>
      </c>
      <c r="I80" s="5"/>
      <c r="J80" s="3"/>
      <c r="K80" s="8"/>
      <c r="L80" s="5" t="s">
        <v>25</v>
      </c>
      <c r="M80" s="5">
        <v>3.2050000000000001</v>
      </c>
      <c r="N80" s="5"/>
    </row>
    <row r="81" spans="1:14" x14ac:dyDescent="0.3">
      <c r="A81" s="2"/>
      <c r="B81" s="2"/>
      <c r="C81" s="3"/>
      <c r="D81" s="3"/>
      <c r="E81" s="3"/>
      <c r="F81" s="8"/>
      <c r="G81" s="5" t="s">
        <v>27</v>
      </c>
      <c r="H81" s="5">
        <v>1.4279999999999999</v>
      </c>
      <c r="I81" s="5"/>
      <c r="J81" s="3"/>
      <c r="K81" s="8"/>
      <c r="L81" s="5" t="s">
        <v>26</v>
      </c>
      <c r="M81" s="5">
        <v>1.56</v>
      </c>
      <c r="N81" s="5">
        <f>AVERAGE(M70:M81)</f>
        <v>2.0321666666666665</v>
      </c>
    </row>
    <row r="82" spans="1:14" x14ac:dyDescent="0.3">
      <c r="A82" s="2"/>
      <c r="B82" s="2"/>
      <c r="C82" s="3"/>
      <c r="D82" s="3"/>
      <c r="E82" s="3"/>
      <c r="F82" s="8"/>
      <c r="G82" s="5" t="s">
        <v>28</v>
      </c>
      <c r="H82" s="5">
        <v>1.0029999999999999</v>
      </c>
      <c r="I82" s="5"/>
      <c r="J82" s="3"/>
      <c r="K82" s="3"/>
      <c r="L82" s="3"/>
      <c r="M82" s="3"/>
      <c r="N82" s="3"/>
    </row>
    <row r="83" spans="1:14" x14ac:dyDescent="0.3">
      <c r="A83" s="2"/>
      <c r="B83" s="2"/>
      <c r="C83" s="3"/>
      <c r="D83" s="3"/>
      <c r="E83" s="3"/>
      <c r="F83" s="8"/>
      <c r="G83" s="5" t="s">
        <v>29</v>
      </c>
      <c r="H83" s="5">
        <v>1.474</v>
      </c>
      <c r="I83" s="5"/>
      <c r="J83" s="3"/>
      <c r="K83" s="3"/>
      <c r="L83" s="3"/>
      <c r="M83" s="3"/>
      <c r="N83" s="3"/>
    </row>
    <row r="84" spans="1:14" x14ac:dyDescent="0.3">
      <c r="A84" s="2"/>
      <c r="B84" s="2"/>
      <c r="C84" s="3"/>
      <c r="D84" s="3"/>
      <c r="E84" s="3"/>
      <c r="F84" s="8"/>
      <c r="G84" s="5" t="s">
        <v>37</v>
      </c>
      <c r="H84" s="5">
        <v>1.085</v>
      </c>
      <c r="I84" s="5"/>
      <c r="J84" s="3"/>
      <c r="K84" s="3"/>
      <c r="L84" s="3"/>
      <c r="M84" s="3"/>
      <c r="N84" s="3"/>
    </row>
    <row r="85" spans="1:14" x14ac:dyDescent="0.3">
      <c r="A85" s="2"/>
      <c r="B85" s="2"/>
      <c r="C85" s="3"/>
      <c r="D85" s="3"/>
      <c r="E85" s="3"/>
      <c r="F85" s="8"/>
      <c r="G85" s="5" t="s">
        <v>38</v>
      </c>
      <c r="H85" s="5">
        <v>1.161</v>
      </c>
      <c r="I85" s="5"/>
      <c r="J85" s="3"/>
      <c r="K85" s="3"/>
      <c r="L85" s="3"/>
      <c r="M85" s="3"/>
      <c r="N85" s="3"/>
    </row>
    <row r="86" spans="1:14" x14ac:dyDescent="0.3">
      <c r="A86" s="2"/>
      <c r="B86" s="2"/>
      <c r="C86" s="3"/>
      <c r="D86" s="3"/>
      <c r="E86" s="3"/>
      <c r="F86" s="8"/>
      <c r="G86" s="5" t="s">
        <v>39</v>
      </c>
      <c r="H86" s="5">
        <v>1.4730000000000001</v>
      </c>
      <c r="I86" s="5"/>
      <c r="J86" s="3"/>
      <c r="K86" s="3"/>
      <c r="L86" s="3"/>
      <c r="M86" s="3"/>
      <c r="N86" s="3"/>
    </row>
    <row r="87" spans="1:14" x14ac:dyDescent="0.3">
      <c r="A87" s="2"/>
      <c r="B87" s="2"/>
      <c r="C87" s="3"/>
      <c r="D87" s="3"/>
      <c r="E87" s="3"/>
      <c r="F87" s="8"/>
      <c r="G87" s="5" t="s">
        <v>40</v>
      </c>
      <c r="H87" s="5">
        <v>1.0409999999999999</v>
      </c>
      <c r="I87" s="5"/>
      <c r="J87" s="3"/>
      <c r="K87" s="3"/>
      <c r="L87" s="3"/>
      <c r="M87" s="3"/>
      <c r="N87" s="3"/>
    </row>
    <row r="88" spans="1:14" x14ac:dyDescent="0.3">
      <c r="A88" s="2"/>
      <c r="B88" s="2"/>
      <c r="C88" s="3"/>
      <c r="D88" s="3"/>
      <c r="E88" s="3"/>
      <c r="F88" s="8"/>
      <c r="G88" s="5" t="s">
        <v>41</v>
      </c>
      <c r="H88" s="5">
        <v>3.589</v>
      </c>
      <c r="I88" s="5"/>
      <c r="J88" s="3"/>
      <c r="K88" s="3"/>
      <c r="L88" s="3"/>
      <c r="M88" s="3"/>
      <c r="N88" s="3"/>
    </row>
    <row r="89" spans="1:14" x14ac:dyDescent="0.3">
      <c r="A89" s="2"/>
      <c r="B89" s="2"/>
      <c r="C89" s="3"/>
      <c r="D89" s="3"/>
      <c r="E89" s="3"/>
      <c r="F89" s="8"/>
      <c r="G89" s="5" t="s">
        <v>42</v>
      </c>
      <c r="H89" s="5">
        <v>1.421</v>
      </c>
      <c r="I89" s="5"/>
      <c r="J89" s="3"/>
      <c r="K89" s="3"/>
      <c r="L89" s="3"/>
      <c r="M89" s="3"/>
      <c r="N89" s="3"/>
    </row>
    <row r="90" spans="1:14" x14ac:dyDescent="0.3">
      <c r="A90" s="2"/>
      <c r="B90" s="2"/>
      <c r="C90" s="3"/>
      <c r="D90" s="3"/>
      <c r="E90" s="3"/>
      <c r="F90" s="8"/>
      <c r="G90" s="5" t="s">
        <v>43</v>
      </c>
      <c r="H90" s="5">
        <v>0.74099999999999999</v>
      </c>
      <c r="I90" s="5"/>
      <c r="J90" s="3"/>
      <c r="K90" s="3"/>
      <c r="L90" s="3"/>
      <c r="M90" s="3"/>
      <c r="N90" s="3"/>
    </row>
    <row r="91" spans="1:14" x14ac:dyDescent="0.3">
      <c r="A91" s="2"/>
      <c r="B91" s="2"/>
      <c r="C91" s="3"/>
      <c r="D91" s="3"/>
      <c r="E91" s="3"/>
      <c r="F91" s="8"/>
      <c r="G91" s="5" t="s">
        <v>44</v>
      </c>
      <c r="H91" s="5">
        <v>1.093</v>
      </c>
      <c r="I91" s="5"/>
      <c r="J91" s="3"/>
      <c r="K91" s="3"/>
      <c r="L91" s="3"/>
      <c r="M91" s="3"/>
      <c r="N91" s="3"/>
    </row>
    <row r="92" spans="1:14" x14ac:dyDescent="0.3">
      <c r="A92" s="2"/>
      <c r="B92" s="2"/>
      <c r="C92" s="3"/>
      <c r="D92" s="3"/>
      <c r="E92" s="3"/>
      <c r="F92" s="8"/>
      <c r="G92" s="5" t="s">
        <v>45</v>
      </c>
      <c r="H92" s="5">
        <v>1.0329999999999999</v>
      </c>
      <c r="I92" s="5"/>
      <c r="J92" s="3"/>
      <c r="K92" s="3"/>
      <c r="L92" s="3"/>
      <c r="M92" s="3"/>
      <c r="N92" s="3"/>
    </row>
    <row r="93" spans="1:14" x14ac:dyDescent="0.3">
      <c r="A93" s="2"/>
      <c r="B93" s="2"/>
      <c r="C93" s="3"/>
      <c r="D93" s="3"/>
      <c r="E93" s="3"/>
      <c r="F93" s="8"/>
      <c r="G93" s="5" t="s">
        <v>46</v>
      </c>
      <c r="H93" s="5">
        <v>2.9910000000000001</v>
      </c>
      <c r="I93" s="5">
        <f>AVERAGE(H69:H93)</f>
        <v>1.7046000000000003</v>
      </c>
      <c r="J93" s="3"/>
      <c r="K93" s="3"/>
      <c r="L93" s="3"/>
      <c r="M93" s="3"/>
      <c r="N93" s="3"/>
    </row>
    <row r="94" spans="1:14" x14ac:dyDescent="0.3">
      <c r="A94" s="2"/>
      <c r="B94" s="2"/>
      <c r="C94" s="3"/>
      <c r="D94" s="3"/>
      <c r="E94" s="3"/>
      <c r="F94" s="8" t="s">
        <v>24</v>
      </c>
      <c r="G94" s="5" t="s">
        <v>9</v>
      </c>
      <c r="H94" s="5">
        <v>0.81399999999999995</v>
      </c>
      <c r="I94" s="5"/>
      <c r="J94" s="3"/>
      <c r="K94" s="3"/>
      <c r="L94" s="3"/>
      <c r="M94" s="3"/>
      <c r="N94" s="3"/>
    </row>
    <row r="95" spans="1:14" x14ac:dyDescent="0.3">
      <c r="A95" s="2"/>
      <c r="B95" s="2"/>
      <c r="C95" s="3"/>
      <c r="D95" s="3"/>
      <c r="E95" s="3"/>
      <c r="F95" s="8"/>
      <c r="G95" s="5" t="s">
        <v>11</v>
      </c>
      <c r="H95" s="5">
        <v>2.2829999999999999</v>
      </c>
      <c r="I95" s="5"/>
      <c r="J95" s="3"/>
      <c r="K95" s="3"/>
      <c r="L95" s="3"/>
      <c r="M95" s="3"/>
      <c r="N95" s="3"/>
    </row>
    <row r="96" spans="1:14" x14ac:dyDescent="0.3">
      <c r="A96" s="2"/>
      <c r="B96" s="2"/>
      <c r="C96" s="3"/>
      <c r="D96" s="3"/>
      <c r="E96" s="3"/>
      <c r="F96" s="8"/>
      <c r="G96" s="5" t="s">
        <v>13</v>
      </c>
      <c r="H96" s="5">
        <v>0.75</v>
      </c>
      <c r="I96" s="5"/>
      <c r="J96" s="3"/>
      <c r="K96" s="3"/>
      <c r="L96" s="3"/>
      <c r="M96" s="3"/>
      <c r="N96" s="3"/>
    </row>
    <row r="97" spans="1:14" x14ac:dyDescent="0.3">
      <c r="A97" s="2"/>
      <c r="B97" s="2"/>
      <c r="C97" s="3"/>
      <c r="D97" s="3"/>
      <c r="E97" s="3"/>
      <c r="F97" s="8"/>
      <c r="G97" s="5" t="s">
        <v>15</v>
      </c>
      <c r="H97" s="5">
        <v>0.63900000000000001</v>
      </c>
      <c r="I97" s="5"/>
      <c r="J97" s="3"/>
      <c r="K97" s="3"/>
      <c r="L97" s="3"/>
      <c r="M97" s="3"/>
      <c r="N97" s="3"/>
    </row>
    <row r="98" spans="1:14" x14ac:dyDescent="0.3">
      <c r="A98" s="2"/>
      <c r="B98" s="2"/>
      <c r="C98" s="3"/>
      <c r="D98" s="3"/>
      <c r="E98" s="3"/>
      <c r="F98" s="8"/>
      <c r="G98" s="5" t="s">
        <v>17</v>
      </c>
      <c r="H98" s="5">
        <v>2.2389999999999999</v>
      </c>
      <c r="I98" s="5"/>
      <c r="J98" s="3"/>
      <c r="K98" s="3"/>
      <c r="L98" s="3"/>
      <c r="M98" s="3"/>
      <c r="N98" s="3"/>
    </row>
    <row r="99" spans="1:14" x14ac:dyDescent="0.3">
      <c r="A99" s="2"/>
      <c r="B99" s="2"/>
      <c r="C99" s="3"/>
      <c r="D99" s="3"/>
      <c r="E99" s="3"/>
      <c r="F99" s="8"/>
      <c r="G99" s="5" t="s">
        <v>19</v>
      </c>
      <c r="H99" s="5">
        <v>1.4610000000000001</v>
      </c>
      <c r="I99" s="5"/>
      <c r="J99" s="3"/>
      <c r="K99" s="3"/>
      <c r="L99" s="3"/>
      <c r="M99" s="3"/>
      <c r="N99" s="3"/>
    </row>
    <row r="100" spans="1:14" x14ac:dyDescent="0.3">
      <c r="A100" s="2"/>
      <c r="B100" s="2"/>
      <c r="C100" s="3"/>
      <c r="D100" s="3"/>
      <c r="E100" s="3"/>
      <c r="F100" s="8"/>
      <c r="G100" s="5" t="s">
        <v>20</v>
      </c>
      <c r="H100" s="5">
        <v>1.4279999999999999</v>
      </c>
      <c r="I100" s="5"/>
      <c r="J100" s="3"/>
      <c r="K100" s="3"/>
      <c r="L100" s="3"/>
      <c r="M100" s="3"/>
      <c r="N100" s="3"/>
    </row>
    <row r="101" spans="1:14" x14ac:dyDescent="0.3">
      <c r="A101" s="2"/>
      <c r="B101" s="2"/>
      <c r="C101" s="3"/>
      <c r="D101" s="3"/>
      <c r="E101" s="3"/>
      <c r="F101" s="8"/>
      <c r="G101" s="5" t="s">
        <v>21</v>
      </c>
      <c r="H101" s="5">
        <v>1.1719999999999999</v>
      </c>
      <c r="I101" s="5"/>
      <c r="J101" s="3"/>
      <c r="K101" s="3"/>
      <c r="L101" s="3"/>
      <c r="M101" s="3"/>
      <c r="N101" s="3"/>
    </row>
    <row r="102" spans="1:14" x14ac:dyDescent="0.3">
      <c r="A102" s="2"/>
      <c r="B102" s="2"/>
      <c r="C102" s="3"/>
      <c r="D102" s="3"/>
      <c r="E102" s="3"/>
      <c r="F102" s="8"/>
      <c r="G102" s="5" t="s">
        <v>22</v>
      </c>
      <c r="H102" s="5">
        <v>1.365</v>
      </c>
      <c r="I102" s="5"/>
      <c r="J102" s="3"/>
      <c r="K102" s="3"/>
      <c r="L102" s="3"/>
      <c r="M102" s="3"/>
      <c r="N102" s="3"/>
    </row>
    <row r="103" spans="1:14" x14ac:dyDescent="0.3">
      <c r="A103" s="2"/>
      <c r="B103" s="2"/>
      <c r="C103" s="3"/>
      <c r="D103" s="3"/>
      <c r="E103" s="3"/>
      <c r="F103" s="8"/>
      <c r="G103" s="5" t="s">
        <v>23</v>
      </c>
      <c r="H103" s="5">
        <v>1.7729999999999999</v>
      </c>
      <c r="I103" s="5"/>
      <c r="J103" s="3"/>
      <c r="K103" s="3"/>
      <c r="L103" s="3"/>
      <c r="M103" s="3"/>
      <c r="N103" s="3"/>
    </row>
    <row r="104" spans="1:14" x14ac:dyDescent="0.3">
      <c r="A104" s="2"/>
      <c r="B104" s="2"/>
      <c r="C104" s="3"/>
      <c r="D104" s="3"/>
      <c r="E104" s="3"/>
      <c r="F104" s="8"/>
      <c r="G104" s="5" t="s">
        <v>25</v>
      </c>
      <c r="H104" s="5">
        <v>2.782</v>
      </c>
      <c r="I104" s="5"/>
      <c r="J104" s="3"/>
      <c r="K104" s="3"/>
      <c r="L104" s="3"/>
      <c r="M104" s="3"/>
      <c r="N104" s="3"/>
    </row>
    <row r="105" spans="1:14" x14ac:dyDescent="0.3">
      <c r="A105" s="2"/>
      <c r="B105" s="2"/>
      <c r="C105" s="3"/>
      <c r="D105" s="3"/>
      <c r="E105" s="3"/>
      <c r="F105" s="8"/>
      <c r="G105" s="5" t="s">
        <v>26</v>
      </c>
      <c r="H105" s="5">
        <v>1.399</v>
      </c>
      <c r="I105" s="5"/>
      <c r="J105" s="3"/>
      <c r="K105" s="3"/>
      <c r="L105" s="3"/>
      <c r="M105" s="3"/>
      <c r="N105" s="3"/>
    </row>
    <row r="106" spans="1:14" x14ac:dyDescent="0.3">
      <c r="A106" s="2"/>
      <c r="B106" s="2"/>
      <c r="C106" s="3"/>
      <c r="D106" s="3"/>
      <c r="E106" s="3"/>
      <c r="F106" s="8"/>
      <c r="G106" s="5" t="s">
        <v>27</v>
      </c>
      <c r="H106" s="5">
        <v>1.968</v>
      </c>
      <c r="I106" s="5"/>
      <c r="J106" s="3"/>
      <c r="K106" s="3"/>
      <c r="L106" s="3"/>
      <c r="M106" s="3"/>
      <c r="N106" s="3"/>
    </row>
    <row r="107" spans="1:14" x14ac:dyDescent="0.3">
      <c r="A107" s="2"/>
      <c r="B107" s="2"/>
      <c r="C107" s="3"/>
      <c r="D107" s="3"/>
      <c r="E107" s="3"/>
      <c r="F107" s="8"/>
      <c r="G107" s="5" t="s">
        <v>28</v>
      </c>
      <c r="H107" s="5">
        <v>1.996</v>
      </c>
      <c r="I107" s="5"/>
      <c r="J107" s="3"/>
      <c r="K107" s="3"/>
      <c r="L107" s="3"/>
      <c r="M107" s="3"/>
      <c r="N107" s="3"/>
    </row>
    <row r="108" spans="1:14" x14ac:dyDescent="0.3">
      <c r="A108" s="2"/>
      <c r="B108" s="2"/>
      <c r="C108" s="3"/>
      <c r="D108" s="3"/>
      <c r="E108" s="3"/>
      <c r="F108" s="8"/>
      <c r="G108" s="5" t="s">
        <v>29</v>
      </c>
      <c r="H108" s="5">
        <v>2.4460000000000002</v>
      </c>
      <c r="I108" s="5"/>
      <c r="J108" s="3"/>
      <c r="K108" s="3"/>
      <c r="L108" s="3"/>
      <c r="M108" s="3"/>
      <c r="N108" s="3"/>
    </row>
    <row r="109" spans="1:14" x14ac:dyDescent="0.3">
      <c r="A109" s="2"/>
      <c r="B109" s="2"/>
      <c r="C109" s="3"/>
      <c r="D109" s="3"/>
      <c r="E109" s="3"/>
      <c r="F109" s="8"/>
      <c r="G109" s="5" t="s">
        <v>37</v>
      </c>
      <c r="H109" s="5">
        <v>1.2509999999999999</v>
      </c>
      <c r="I109" s="5"/>
      <c r="J109" s="3"/>
      <c r="K109" s="3"/>
      <c r="L109" s="3"/>
      <c r="M109" s="3"/>
      <c r="N109" s="3"/>
    </row>
    <row r="110" spans="1:14" x14ac:dyDescent="0.3">
      <c r="A110" s="2"/>
      <c r="B110" s="2"/>
      <c r="C110" s="3"/>
      <c r="D110" s="3"/>
      <c r="E110" s="3"/>
      <c r="F110" s="8"/>
      <c r="G110" s="5" t="s">
        <v>38</v>
      </c>
      <c r="H110" s="5">
        <v>1.4390000000000001</v>
      </c>
      <c r="I110" s="5"/>
      <c r="J110" s="3"/>
      <c r="K110" s="3"/>
      <c r="L110" s="3"/>
      <c r="M110" s="3"/>
      <c r="N110" s="3"/>
    </row>
    <row r="111" spans="1:14" x14ac:dyDescent="0.3">
      <c r="A111" s="2"/>
      <c r="B111" s="2"/>
      <c r="C111" s="3"/>
      <c r="D111" s="3"/>
      <c r="E111" s="3"/>
      <c r="F111" s="8"/>
      <c r="G111" s="5" t="s">
        <v>39</v>
      </c>
      <c r="H111" s="5">
        <v>0.89200000000000002</v>
      </c>
      <c r="I111" s="5"/>
      <c r="J111" s="3"/>
      <c r="K111" s="3"/>
      <c r="L111" s="3"/>
      <c r="M111" s="3"/>
      <c r="N111" s="3"/>
    </row>
    <row r="112" spans="1:14" x14ac:dyDescent="0.3">
      <c r="A112" s="2"/>
      <c r="B112" s="2"/>
      <c r="C112" s="3"/>
      <c r="D112" s="3"/>
      <c r="E112" s="3"/>
      <c r="F112" s="8"/>
      <c r="G112" s="5" t="s">
        <v>40</v>
      </c>
      <c r="H112" s="5">
        <v>1.516</v>
      </c>
      <c r="I112" s="5"/>
      <c r="J112" s="3"/>
      <c r="K112" s="3"/>
      <c r="L112" s="3"/>
      <c r="M112" s="3"/>
      <c r="N112" s="3"/>
    </row>
    <row r="113" spans="1:14" x14ac:dyDescent="0.3">
      <c r="A113" s="2"/>
      <c r="B113" s="2"/>
      <c r="C113" s="3"/>
      <c r="D113" s="3"/>
      <c r="E113" s="3"/>
      <c r="F113" s="8"/>
      <c r="G113" s="5" t="s">
        <v>41</v>
      </c>
      <c r="H113" s="5">
        <v>0.96499999999999997</v>
      </c>
      <c r="I113" s="5"/>
      <c r="J113" s="3"/>
      <c r="K113" s="3"/>
      <c r="L113" s="3"/>
      <c r="M113" s="3"/>
      <c r="N113" s="3"/>
    </row>
    <row r="114" spans="1:14" x14ac:dyDescent="0.3">
      <c r="A114" s="2"/>
      <c r="B114" s="2"/>
      <c r="C114" s="3"/>
      <c r="D114" s="3"/>
      <c r="E114" s="3"/>
      <c r="F114" s="8"/>
      <c r="G114" s="5" t="s">
        <v>42</v>
      </c>
      <c r="H114" s="5">
        <v>1.298</v>
      </c>
      <c r="I114" s="5"/>
      <c r="J114" s="3"/>
      <c r="K114" s="3"/>
      <c r="L114" s="3"/>
      <c r="M114" s="3"/>
      <c r="N114" s="3"/>
    </row>
    <row r="115" spans="1:14" x14ac:dyDescent="0.3">
      <c r="A115" s="2"/>
      <c r="B115" s="2"/>
      <c r="C115" s="3"/>
      <c r="D115" s="3"/>
      <c r="E115" s="3"/>
      <c r="F115" s="8"/>
      <c r="G115" s="5" t="s">
        <v>43</v>
      </c>
      <c r="H115" s="5">
        <v>1.665</v>
      </c>
      <c r="I115" s="5">
        <f>AVERAGE(H94:H115)</f>
        <v>1.5245909090909093</v>
      </c>
      <c r="J115" s="3"/>
      <c r="K115" s="3"/>
      <c r="L115" s="3"/>
      <c r="M115" s="3"/>
      <c r="N115" s="3"/>
    </row>
  </sheetData>
  <mergeCells count="27">
    <mergeCell ref="A3:C3"/>
    <mergeCell ref="F3:H3"/>
    <mergeCell ref="K3:M3"/>
    <mergeCell ref="A4:B4"/>
    <mergeCell ref="F4:G4"/>
    <mergeCell ref="K4:L4"/>
    <mergeCell ref="A5:A9"/>
    <mergeCell ref="F5:F19"/>
    <mergeCell ref="K5:K13"/>
    <mergeCell ref="A10:A14"/>
    <mergeCell ref="K14:K32"/>
    <mergeCell ref="A15:A25"/>
    <mergeCell ref="F20:F34"/>
    <mergeCell ref="A26:B26"/>
    <mergeCell ref="A27:A37"/>
    <mergeCell ref="K33:K46"/>
    <mergeCell ref="K47:L47"/>
    <mergeCell ref="A48:A52"/>
    <mergeCell ref="K48:K61"/>
    <mergeCell ref="K62:K69"/>
    <mergeCell ref="F69:F93"/>
    <mergeCell ref="K70:K81"/>
    <mergeCell ref="F94:F115"/>
    <mergeCell ref="F35:F45"/>
    <mergeCell ref="A38:A47"/>
    <mergeCell ref="F46:G46"/>
    <mergeCell ref="F47:F68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2024-10-17T13:39:05Z</dcterms:modified>
</cp:coreProperties>
</file>