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Kim et al_eLife_raw data\Figure 5\"/>
    </mc:Choice>
  </mc:AlternateContent>
  <xr:revisionPtr revIDLastSave="0" documentId="13_ncr:1_{8D33C008-9A88-4A64-B531-4DB56736C95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2" i="1" l="1"/>
  <c r="L92" i="1"/>
  <c r="K92" i="1"/>
  <c r="J92" i="1"/>
  <c r="I92" i="1"/>
  <c r="I93" i="1" s="1"/>
  <c r="H92" i="1"/>
  <c r="H93" i="1" s="1"/>
  <c r="G92" i="1"/>
  <c r="F92" i="1"/>
  <c r="F93" i="1" s="1"/>
  <c r="E92" i="1"/>
  <c r="D92" i="1"/>
  <c r="C92" i="1"/>
  <c r="C93" i="1" s="1"/>
  <c r="B92" i="1"/>
  <c r="B93" i="1" s="1"/>
  <c r="M74" i="1"/>
  <c r="L74" i="1"/>
  <c r="L75" i="1" s="1"/>
  <c r="K74" i="1"/>
  <c r="J74" i="1"/>
  <c r="I74" i="1"/>
  <c r="H74" i="1"/>
  <c r="G74" i="1"/>
  <c r="F74" i="1"/>
  <c r="F75" i="1" s="1"/>
  <c r="E74" i="1"/>
  <c r="E75" i="1" s="1"/>
  <c r="D74" i="1"/>
  <c r="C74" i="1"/>
  <c r="B74" i="1"/>
  <c r="M55" i="1"/>
  <c r="L55" i="1"/>
  <c r="L56" i="1" s="1"/>
  <c r="K55" i="1"/>
  <c r="K56" i="1" s="1"/>
  <c r="J55" i="1"/>
  <c r="I55" i="1"/>
  <c r="H55" i="1"/>
  <c r="G55" i="1"/>
  <c r="E56" i="1" s="1"/>
  <c r="F55" i="1"/>
  <c r="E55" i="1"/>
  <c r="D55" i="1"/>
  <c r="C55" i="1"/>
  <c r="C56" i="1" s="1"/>
  <c r="B55" i="1"/>
  <c r="B56" i="1" s="1"/>
  <c r="M32" i="1"/>
  <c r="L32" i="1"/>
  <c r="L33" i="1" s="1"/>
  <c r="K32" i="1"/>
  <c r="K33" i="1" s="1"/>
  <c r="J32" i="1"/>
  <c r="I32" i="1"/>
  <c r="H32" i="1"/>
  <c r="G32" i="1"/>
  <c r="F32" i="1"/>
  <c r="F33" i="1" s="1"/>
  <c r="E32" i="1"/>
  <c r="D32" i="1"/>
  <c r="P7" i="1" s="1"/>
  <c r="C32" i="1"/>
  <c r="C33" i="1" s="1"/>
  <c r="B32" i="1"/>
  <c r="M22" i="1"/>
  <c r="L22" i="1"/>
  <c r="L23" i="1" s="1"/>
  <c r="K22" i="1"/>
  <c r="J22" i="1"/>
  <c r="I22" i="1"/>
  <c r="I23" i="1" s="1"/>
  <c r="H22" i="1"/>
  <c r="G22" i="1"/>
  <c r="P6" i="1" s="1"/>
  <c r="F22" i="1"/>
  <c r="E22" i="1"/>
  <c r="D22" i="1"/>
  <c r="C22" i="1"/>
  <c r="C23" i="1" s="1"/>
  <c r="B22" i="1"/>
  <c r="B23" i="1" s="1"/>
  <c r="M11" i="1"/>
  <c r="L11" i="1"/>
  <c r="K11" i="1"/>
  <c r="J11" i="1"/>
  <c r="I11" i="1"/>
  <c r="H11" i="1"/>
  <c r="G11" i="1"/>
  <c r="F11" i="1"/>
  <c r="F12" i="1" s="1"/>
  <c r="E11" i="1"/>
  <c r="E12" i="1" s="1"/>
  <c r="D11" i="1"/>
  <c r="P5" i="1" s="1"/>
  <c r="C11" i="1"/>
  <c r="B11" i="1"/>
  <c r="B12" i="1" s="1"/>
  <c r="E23" i="1" l="1"/>
  <c r="P8" i="1"/>
  <c r="F23" i="1"/>
  <c r="C12" i="1"/>
  <c r="K12" i="1"/>
  <c r="K93" i="1"/>
  <c r="L12" i="1"/>
  <c r="H23" i="1"/>
  <c r="B33" i="1"/>
  <c r="P10" i="1"/>
  <c r="F56" i="1"/>
  <c r="L93" i="1"/>
  <c r="H56" i="1"/>
  <c r="B75" i="1"/>
  <c r="P9" i="1"/>
  <c r="K23" i="1"/>
  <c r="E33" i="1"/>
  <c r="I56" i="1"/>
  <c r="C75" i="1"/>
  <c r="K75" i="1"/>
  <c r="E93" i="1"/>
  <c r="H12" i="1"/>
  <c r="H33" i="1"/>
  <c r="I12" i="1"/>
  <c r="I33" i="1"/>
  <c r="I75" i="1"/>
  <c r="H75" i="1"/>
</calcChain>
</file>

<file path=xl/sharedStrings.xml><?xml version="1.0" encoding="utf-8"?>
<sst xmlns="http://schemas.openxmlformats.org/spreadsheetml/2006/main" count="123" uniqueCount="24">
  <si>
    <t>DMSO_1</t>
    <phoneticPr fontId="3" type="noConversion"/>
  </si>
  <si>
    <t>DMSO_2</t>
    <phoneticPr fontId="3" type="noConversion"/>
  </si>
  <si>
    <t>Lat.B_1</t>
    <phoneticPr fontId="3" type="noConversion"/>
  </si>
  <si>
    <t>Lat.B_2</t>
    <phoneticPr fontId="3" type="noConversion"/>
  </si>
  <si>
    <t>Total n of cells</t>
    <phoneticPr fontId="3" type="noConversion"/>
  </si>
  <si>
    <t>Trypan blue</t>
    <phoneticPr fontId="3" type="noConversion"/>
  </si>
  <si>
    <t>Vacuole</t>
    <phoneticPr fontId="3" type="noConversion"/>
  </si>
  <si>
    <t>Total</t>
    <phoneticPr fontId="3" type="noConversion"/>
  </si>
  <si>
    <t>DMSO 24hr</t>
    <phoneticPr fontId="3" type="noConversion"/>
  </si>
  <si>
    <t>DMSO 48hr</t>
    <phoneticPr fontId="3" type="noConversion"/>
  </si>
  <si>
    <t>DMSO 72hr</t>
    <phoneticPr fontId="3" type="noConversion"/>
  </si>
  <si>
    <t>Lat.B 24hr</t>
    <phoneticPr fontId="3" type="noConversion"/>
  </si>
  <si>
    <t>Lat.B 48hr</t>
    <phoneticPr fontId="3" type="noConversion"/>
  </si>
  <si>
    <t>Lat.B 72hr</t>
    <phoneticPr fontId="3" type="noConversion"/>
  </si>
  <si>
    <t>sum</t>
    <phoneticPr fontId="3" type="noConversion"/>
  </si>
  <si>
    <t>%</t>
    <phoneticPr fontId="3" type="noConversion"/>
  </si>
  <si>
    <t>220810_Susp+EDTA_24hr</t>
    <phoneticPr fontId="3" type="noConversion"/>
  </si>
  <si>
    <t>220806_Susp+EDTA_48hr</t>
    <phoneticPr fontId="3" type="noConversion"/>
  </si>
  <si>
    <t>220807_Susp+EDTA_72hr</t>
    <phoneticPr fontId="3" type="noConversion"/>
  </si>
  <si>
    <t>1st</t>
    <phoneticPr fontId="3" type="noConversion"/>
  </si>
  <si>
    <t>2nd</t>
    <phoneticPr fontId="3" type="noConversion"/>
  </si>
  <si>
    <t>3rd</t>
    <phoneticPr fontId="3" type="noConversion"/>
  </si>
  <si>
    <t>Susp+EDTA_24hr/48hr/72hr</t>
    <phoneticPr fontId="2" type="noConversion"/>
  </si>
  <si>
    <t>Figure 5 (E) &amp; (F)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</si>
</sst>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2" borderId="2" xfId="1" applyFont="1" applyBorder="1" applyAlignment="1">
      <alignment wrapText="1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3"/>
  <sheetViews>
    <sheetView tabSelected="1" workbookViewId="0">
      <selection activeCell="B3" sqref="B3:M3"/>
    </sheetView>
  </sheetViews>
  <sheetFormatPr defaultRowHeight="16.5" x14ac:dyDescent="0.3"/>
  <cols>
    <col min="1" max="1" width="16.125" customWidth="1"/>
    <col min="15" max="15" width="11.625" bestFit="1" customWidth="1"/>
  </cols>
  <sheetData>
    <row r="1" spans="1:16" x14ac:dyDescent="0.3">
      <c r="A1" s="5" t="s">
        <v>23</v>
      </c>
    </row>
    <row r="2" spans="1:16" ht="33" x14ac:dyDescent="0.3">
      <c r="A2" s="5" t="s">
        <v>22</v>
      </c>
    </row>
    <row r="3" spans="1:16" x14ac:dyDescent="0.3">
      <c r="A3" s="2"/>
      <c r="B3" s="4" t="s">
        <v>19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"/>
      <c r="O3" s="1"/>
      <c r="P3" s="1"/>
    </row>
    <row r="4" spans="1:16" x14ac:dyDescent="0.3">
      <c r="A4" s="2"/>
      <c r="B4" s="3" t="s">
        <v>0</v>
      </c>
      <c r="C4" s="3"/>
      <c r="D4" s="3"/>
      <c r="E4" s="3" t="s">
        <v>1</v>
      </c>
      <c r="F4" s="3"/>
      <c r="G4" s="3"/>
      <c r="H4" s="3" t="s">
        <v>2</v>
      </c>
      <c r="I4" s="3"/>
      <c r="J4" s="3"/>
      <c r="K4" s="3" t="s">
        <v>3</v>
      </c>
      <c r="L4" s="3"/>
      <c r="M4" s="3"/>
      <c r="N4" s="1"/>
      <c r="O4" s="1"/>
      <c r="P4" s="1" t="s">
        <v>4</v>
      </c>
    </row>
    <row r="5" spans="1:16" x14ac:dyDescent="0.3">
      <c r="A5" s="2"/>
      <c r="B5" s="2" t="s">
        <v>5</v>
      </c>
      <c r="C5" s="2" t="s">
        <v>6</v>
      </c>
      <c r="D5" s="2" t="s">
        <v>7</v>
      </c>
      <c r="E5" s="2" t="s">
        <v>5</v>
      </c>
      <c r="F5" s="2" t="s">
        <v>6</v>
      </c>
      <c r="G5" s="2" t="s">
        <v>7</v>
      </c>
      <c r="H5" s="2" t="s">
        <v>5</v>
      </c>
      <c r="I5" s="2" t="s">
        <v>6</v>
      </c>
      <c r="J5" s="2" t="s">
        <v>7</v>
      </c>
      <c r="K5" s="2" t="s">
        <v>5</v>
      </c>
      <c r="L5" s="2" t="s">
        <v>6</v>
      </c>
      <c r="M5" s="2" t="s">
        <v>7</v>
      </c>
      <c r="N5" s="1"/>
      <c r="O5" s="1" t="s">
        <v>8</v>
      </c>
      <c r="P5" s="1">
        <f>SUM(D11,G11,D55,G55)</f>
        <v>1003</v>
      </c>
    </row>
    <row r="6" spans="1:16" x14ac:dyDescent="0.3">
      <c r="A6" s="2"/>
      <c r="B6" s="2">
        <v>2</v>
      </c>
      <c r="C6" s="2">
        <v>0</v>
      </c>
      <c r="D6" s="2">
        <v>41</v>
      </c>
      <c r="E6" s="2">
        <v>3</v>
      </c>
      <c r="F6" s="2">
        <v>1</v>
      </c>
      <c r="G6" s="2">
        <v>95</v>
      </c>
      <c r="H6" s="2">
        <v>1</v>
      </c>
      <c r="I6" s="2">
        <v>32</v>
      </c>
      <c r="J6" s="2">
        <v>77</v>
      </c>
      <c r="K6" s="2">
        <v>7</v>
      </c>
      <c r="L6" s="2">
        <v>23</v>
      </c>
      <c r="M6" s="2">
        <v>60</v>
      </c>
      <c r="N6" s="1"/>
      <c r="O6" s="1" t="s">
        <v>9</v>
      </c>
      <c r="P6" s="1">
        <f>SUM(D22,G22,D74,G74)</f>
        <v>797</v>
      </c>
    </row>
    <row r="7" spans="1:16" x14ac:dyDescent="0.3">
      <c r="A7" s="2"/>
      <c r="B7" s="2">
        <v>5</v>
      </c>
      <c r="C7" s="2">
        <v>0</v>
      </c>
      <c r="D7" s="2">
        <v>51</v>
      </c>
      <c r="E7" s="2">
        <v>4</v>
      </c>
      <c r="F7" s="2">
        <v>0</v>
      </c>
      <c r="G7" s="2">
        <v>76</v>
      </c>
      <c r="H7" s="2">
        <v>5</v>
      </c>
      <c r="I7" s="2">
        <v>20</v>
      </c>
      <c r="J7" s="2">
        <v>55</v>
      </c>
      <c r="K7" s="2">
        <v>3</v>
      </c>
      <c r="L7" s="2">
        <v>18</v>
      </c>
      <c r="M7" s="2">
        <v>41</v>
      </c>
      <c r="N7" s="1"/>
      <c r="O7" s="1" t="s">
        <v>10</v>
      </c>
      <c r="P7" s="1">
        <f>SUM(D32,G32,D92,G92)</f>
        <v>943</v>
      </c>
    </row>
    <row r="8" spans="1:16" x14ac:dyDescent="0.3">
      <c r="A8" s="2"/>
      <c r="B8" s="2">
        <v>2</v>
      </c>
      <c r="C8" s="2">
        <v>0</v>
      </c>
      <c r="D8" s="2">
        <v>56</v>
      </c>
      <c r="E8" s="2">
        <v>3</v>
      </c>
      <c r="F8" s="2">
        <v>0</v>
      </c>
      <c r="G8" s="2">
        <v>31</v>
      </c>
      <c r="H8" s="2">
        <v>3</v>
      </c>
      <c r="I8" s="2">
        <v>19</v>
      </c>
      <c r="J8" s="2">
        <v>58</v>
      </c>
      <c r="K8" s="2">
        <v>6</v>
      </c>
      <c r="L8" s="2">
        <v>17</v>
      </c>
      <c r="M8" s="2">
        <v>39</v>
      </c>
      <c r="N8" s="1"/>
      <c r="O8" s="1" t="s">
        <v>11</v>
      </c>
      <c r="P8" s="1">
        <f>SUM(J11,M11,J55,M55)</f>
        <v>1473</v>
      </c>
    </row>
    <row r="9" spans="1:16" x14ac:dyDescent="0.3">
      <c r="A9" s="2"/>
      <c r="B9" s="2">
        <v>3</v>
      </c>
      <c r="C9" s="2">
        <v>0</v>
      </c>
      <c r="D9" s="2">
        <v>43</v>
      </c>
      <c r="E9" s="2">
        <v>7</v>
      </c>
      <c r="F9" s="2">
        <v>0</v>
      </c>
      <c r="G9" s="2">
        <v>64</v>
      </c>
      <c r="H9" s="2">
        <v>3</v>
      </c>
      <c r="I9" s="2">
        <v>18</v>
      </c>
      <c r="J9" s="2">
        <v>49</v>
      </c>
      <c r="K9" s="2">
        <v>0</v>
      </c>
      <c r="L9" s="2">
        <v>19</v>
      </c>
      <c r="M9" s="2">
        <v>44</v>
      </c>
      <c r="N9" s="1"/>
      <c r="O9" s="1" t="s">
        <v>12</v>
      </c>
      <c r="P9" s="1">
        <f>SUM(J22,M22,J74,M74)</f>
        <v>2100</v>
      </c>
    </row>
    <row r="10" spans="1:16" x14ac:dyDescent="0.3">
      <c r="A10" s="2"/>
      <c r="B10" s="2">
        <v>4</v>
      </c>
      <c r="C10" s="2">
        <v>1</v>
      </c>
      <c r="D10" s="2">
        <v>75</v>
      </c>
      <c r="E10" s="2">
        <v>2</v>
      </c>
      <c r="F10" s="2">
        <v>0</v>
      </c>
      <c r="G10" s="2">
        <v>53</v>
      </c>
      <c r="H10" s="2">
        <v>7</v>
      </c>
      <c r="I10" s="2">
        <v>21</v>
      </c>
      <c r="J10" s="2">
        <v>59</v>
      </c>
      <c r="K10" s="2">
        <v>4</v>
      </c>
      <c r="L10" s="2">
        <v>18</v>
      </c>
      <c r="M10" s="2">
        <v>47</v>
      </c>
      <c r="N10" s="1"/>
      <c r="O10" s="1" t="s">
        <v>13</v>
      </c>
      <c r="P10" s="1">
        <f>SUM(J32,M32,J92,M92)</f>
        <v>1350</v>
      </c>
    </row>
    <row r="11" spans="1:16" x14ac:dyDescent="0.3">
      <c r="A11" s="2" t="s">
        <v>14</v>
      </c>
      <c r="B11" s="2">
        <f>SUM(B6:B10)</f>
        <v>16</v>
      </c>
      <c r="C11" s="2">
        <f t="shared" ref="C11:M11" si="0">SUM(C6:C10)</f>
        <v>1</v>
      </c>
      <c r="D11" s="2">
        <f t="shared" si="0"/>
        <v>266</v>
      </c>
      <c r="E11" s="2">
        <f t="shared" si="0"/>
        <v>19</v>
      </c>
      <c r="F11" s="2">
        <f t="shared" si="0"/>
        <v>1</v>
      </c>
      <c r="G11" s="2">
        <f t="shared" si="0"/>
        <v>319</v>
      </c>
      <c r="H11" s="2">
        <f t="shared" si="0"/>
        <v>19</v>
      </c>
      <c r="I11" s="2">
        <f t="shared" si="0"/>
        <v>110</v>
      </c>
      <c r="J11" s="2">
        <f t="shared" si="0"/>
        <v>298</v>
      </c>
      <c r="K11" s="2">
        <f t="shared" si="0"/>
        <v>20</v>
      </c>
      <c r="L11" s="2">
        <f t="shared" si="0"/>
        <v>95</v>
      </c>
      <c r="M11" s="2">
        <f t="shared" si="0"/>
        <v>231</v>
      </c>
      <c r="N11" s="1"/>
      <c r="O11" s="1"/>
      <c r="P11" s="1"/>
    </row>
    <row r="12" spans="1:16" x14ac:dyDescent="0.3">
      <c r="A12" s="2" t="s">
        <v>15</v>
      </c>
      <c r="B12" s="2">
        <f>B11/D11*100</f>
        <v>6.0150375939849621</v>
      </c>
      <c r="C12" s="2">
        <f>C11/D11*100</f>
        <v>0.37593984962406013</v>
      </c>
      <c r="D12" s="2"/>
      <c r="E12" s="2">
        <f>E11/G11*100</f>
        <v>5.9561128526645764</v>
      </c>
      <c r="F12" s="2">
        <f>F11/G11*100</f>
        <v>0.31347962382445138</v>
      </c>
      <c r="G12" s="2"/>
      <c r="H12" s="2">
        <f>H11/J11*100</f>
        <v>6.375838926174497</v>
      </c>
      <c r="I12" s="2">
        <f>I11/J11*100</f>
        <v>36.912751677852349</v>
      </c>
      <c r="J12" s="2"/>
      <c r="K12" s="2">
        <f>K11/M11*100</f>
        <v>8.6580086580086579</v>
      </c>
      <c r="L12" s="2">
        <f>L11/M11*100</f>
        <v>41.125541125541126</v>
      </c>
      <c r="M12" s="2"/>
      <c r="N12" s="1"/>
      <c r="O12" s="1"/>
      <c r="P12" s="1"/>
    </row>
    <row r="13" spans="1:16" x14ac:dyDescent="0.3">
      <c r="A13" s="2"/>
      <c r="B13" s="4" t="s">
        <v>20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"/>
      <c r="O13" s="1"/>
      <c r="P13" s="1"/>
    </row>
    <row r="14" spans="1:16" x14ac:dyDescent="0.3">
      <c r="A14" s="2"/>
      <c r="B14" s="3" t="s">
        <v>0</v>
      </c>
      <c r="C14" s="3"/>
      <c r="D14" s="3"/>
      <c r="E14" s="3" t="s">
        <v>1</v>
      </c>
      <c r="F14" s="3"/>
      <c r="G14" s="3"/>
      <c r="H14" s="3" t="s">
        <v>2</v>
      </c>
      <c r="I14" s="3"/>
      <c r="J14" s="3"/>
      <c r="K14" s="3" t="s">
        <v>3</v>
      </c>
      <c r="L14" s="3"/>
      <c r="M14" s="3"/>
      <c r="N14" s="1"/>
      <c r="O14" s="1"/>
      <c r="P14" s="1"/>
    </row>
    <row r="15" spans="1:16" x14ac:dyDescent="0.3">
      <c r="A15" s="2"/>
      <c r="B15" s="2" t="s">
        <v>5</v>
      </c>
      <c r="C15" s="2" t="s">
        <v>6</v>
      </c>
      <c r="D15" s="2" t="s">
        <v>7</v>
      </c>
      <c r="E15" s="2" t="s">
        <v>5</v>
      </c>
      <c r="F15" s="2" t="s">
        <v>6</v>
      </c>
      <c r="G15" s="2" t="s">
        <v>7</v>
      </c>
      <c r="H15" s="2" t="s">
        <v>5</v>
      </c>
      <c r="I15" s="2" t="s">
        <v>6</v>
      </c>
      <c r="J15" s="2" t="s">
        <v>7</v>
      </c>
      <c r="K15" s="2" t="s">
        <v>5</v>
      </c>
      <c r="L15" s="2" t="s">
        <v>6</v>
      </c>
      <c r="M15" s="2" t="s">
        <v>7</v>
      </c>
      <c r="N15" s="1"/>
      <c r="O15" s="1"/>
      <c r="P15" s="1"/>
    </row>
    <row r="16" spans="1:16" x14ac:dyDescent="0.3">
      <c r="A16" s="2"/>
      <c r="B16" s="2">
        <v>20</v>
      </c>
      <c r="C16" s="2">
        <v>0</v>
      </c>
      <c r="D16" s="2">
        <v>38</v>
      </c>
      <c r="E16" s="2">
        <v>26</v>
      </c>
      <c r="F16" s="2">
        <v>0</v>
      </c>
      <c r="G16" s="2">
        <v>38</v>
      </c>
      <c r="H16" s="2">
        <v>27</v>
      </c>
      <c r="I16" s="2">
        <v>60</v>
      </c>
      <c r="J16" s="2">
        <v>100</v>
      </c>
      <c r="K16" s="2">
        <v>15</v>
      </c>
      <c r="L16" s="2">
        <v>33</v>
      </c>
      <c r="M16" s="2">
        <v>59</v>
      </c>
      <c r="N16" s="1"/>
      <c r="O16" s="1"/>
      <c r="P16" s="1"/>
    </row>
    <row r="17" spans="1:16" x14ac:dyDescent="0.3">
      <c r="A17" s="2"/>
      <c r="B17" s="2">
        <v>15</v>
      </c>
      <c r="C17" s="2">
        <v>1</v>
      </c>
      <c r="D17" s="2">
        <v>27</v>
      </c>
      <c r="E17" s="2">
        <v>31</v>
      </c>
      <c r="F17" s="2">
        <v>0</v>
      </c>
      <c r="G17" s="2">
        <v>39</v>
      </c>
      <c r="H17" s="2">
        <v>25</v>
      </c>
      <c r="I17" s="2">
        <v>69</v>
      </c>
      <c r="J17" s="2">
        <v>107</v>
      </c>
      <c r="K17" s="2">
        <v>19</v>
      </c>
      <c r="L17" s="2">
        <v>57</v>
      </c>
      <c r="M17" s="2">
        <v>93</v>
      </c>
      <c r="N17" s="1"/>
      <c r="O17" s="1"/>
      <c r="P17" s="1"/>
    </row>
    <row r="18" spans="1:16" x14ac:dyDescent="0.3">
      <c r="A18" s="2"/>
      <c r="B18" s="2">
        <v>17</v>
      </c>
      <c r="C18" s="2">
        <v>0</v>
      </c>
      <c r="D18" s="2">
        <v>27</v>
      </c>
      <c r="E18" s="2">
        <v>19</v>
      </c>
      <c r="F18" s="2">
        <v>0</v>
      </c>
      <c r="G18" s="2">
        <v>32</v>
      </c>
      <c r="H18" s="2">
        <v>39</v>
      </c>
      <c r="I18" s="2">
        <v>43</v>
      </c>
      <c r="J18" s="2">
        <v>113</v>
      </c>
      <c r="K18" s="2">
        <v>13</v>
      </c>
      <c r="L18" s="2">
        <v>49</v>
      </c>
      <c r="M18" s="2">
        <v>75</v>
      </c>
      <c r="N18" s="1"/>
      <c r="O18" s="1"/>
      <c r="P18" s="1"/>
    </row>
    <row r="19" spans="1:16" x14ac:dyDescent="0.3">
      <c r="A19" s="2"/>
      <c r="B19" s="2">
        <v>21</v>
      </c>
      <c r="C19" s="2">
        <v>0</v>
      </c>
      <c r="D19" s="2">
        <v>26</v>
      </c>
      <c r="E19" s="2">
        <v>19</v>
      </c>
      <c r="F19" s="2">
        <v>1</v>
      </c>
      <c r="G19" s="2">
        <v>33</v>
      </c>
      <c r="H19" s="2">
        <v>37</v>
      </c>
      <c r="I19" s="2">
        <v>76</v>
      </c>
      <c r="J19" s="2">
        <v>133</v>
      </c>
      <c r="K19" s="2">
        <v>17</v>
      </c>
      <c r="L19" s="2">
        <v>53</v>
      </c>
      <c r="M19" s="2">
        <v>84</v>
      </c>
      <c r="N19" s="1"/>
      <c r="O19" s="1"/>
      <c r="P19" s="1"/>
    </row>
    <row r="20" spans="1:16" x14ac:dyDescent="0.3">
      <c r="A20" s="2"/>
      <c r="B20" s="2">
        <v>22</v>
      </c>
      <c r="C20" s="2">
        <v>0</v>
      </c>
      <c r="D20" s="2">
        <v>32</v>
      </c>
      <c r="E20" s="2">
        <v>26</v>
      </c>
      <c r="F20" s="2">
        <v>1</v>
      </c>
      <c r="G20" s="2">
        <v>36</v>
      </c>
      <c r="H20" s="2">
        <v>22</v>
      </c>
      <c r="I20" s="2">
        <v>49</v>
      </c>
      <c r="J20" s="2">
        <v>77</v>
      </c>
      <c r="K20" s="2">
        <v>18</v>
      </c>
      <c r="L20" s="2">
        <v>61</v>
      </c>
      <c r="M20" s="2">
        <v>97</v>
      </c>
      <c r="N20" s="1"/>
      <c r="O20" s="1"/>
      <c r="P20" s="1"/>
    </row>
    <row r="21" spans="1:16" x14ac:dyDescent="0.3">
      <c r="A21" s="2"/>
      <c r="B21" s="2">
        <v>31</v>
      </c>
      <c r="C21" s="2">
        <v>0</v>
      </c>
      <c r="D21" s="2">
        <v>39</v>
      </c>
      <c r="E21" s="2">
        <v>24</v>
      </c>
      <c r="F21" s="2">
        <v>0</v>
      </c>
      <c r="G21" s="2">
        <v>35</v>
      </c>
      <c r="H21" s="2">
        <v>11</v>
      </c>
      <c r="I21" s="2">
        <v>37</v>
      </c>
      <c r="J21" s="2">
        <v>52</v>
      </c>
      <c r="K21" s="2">
        <v>13</v>
      </c>
      <c r="L21" s="2">
        <v>35</v>
      </c>
      <c r="M21" s="2">
        <v>61</v>
      </c>
      <c r="N21" s="1"/>
      <c r="O21" s="1"/>
      <c r="P21" s="1"/>
    </row>
    <row r="22" spans="1:16" x14ac:dyDescent="0.3">
      <c r="A22" s="2" t="s">
        <v>14</v>
      </c>
      <c r="B22" s="2">
        <f>SUM(B16:B21)</f>
        <v>126</v>
      </c>
      <c r="C22" s="2">
        <f t="shared" ref="C22:M22" si="1">SUM(C16:C21)</f>
        <v>1</v>
      </c>
      <c r="D22" s="2">
        <f t="shared" si="1"/>
        <v>189</v>
      </c>
      <c r="E22" s="2">
        <f t="shared" si="1"/>
        <v>145</v>
      </c>
      <c r="F22" s="2">
        <f t="shared" si="1"/>
        <v>2</v>
      </c>
      <c r="G22" s="2">
        <f t="shared" si="1"/>
        <v>213</v>
      </c>
      <c r="H22" s="2">
        <f t="shared" si="1"/>
        <v>161</v>
      </c>
      <c r="I22" s="2">
        <f t="shared" si="1"/>
        <v>334</v>
      </c>
      <c r="J22" s="2">
        <f t="shared" si="1"/>
        <v>582</v>
      </c>
      <c r="K22" s="2">
        <f t="shared" si="1"/>
        <v>95</v>
      </c>
      <c r="L22" s="2">
        <f t="shared" si="1"/>
        <v>288</v>
      </c>
      <c r="M22" s="2">
        <f t="shared" si="1"/>
        <v>469</v>
      </c>
      <c r="N22" s="1"/>
      <c r="O22" s="1"/>
      <c r="P22" s="1"/>
    </row>
    <row r="23" spans="1:16" x14ac:dyDescent="0.3">
      <c r="A23" s="2" t="s">
        <v>15</v>
      </c>
      <c r="B23" s="2">
        <f>B22/D22*100</f>
        <v>66.666666666666657</v>
      </c>
      <c r="C23" s="2">
        <f>C22/D22*100</f>
        <v>0.52910052910052907</v>
      </c>
      <c r="D23" s="2"/>
      <c r="E23" s="2">
        <f>E22/G22*100</f>
        <v>68.075117370892031</v>
      </c>
      <c r="F23" s="2">
        <f>F22/G22*100</f>
        <v>0.93896713615023475</v>
      </c>
      <c r="G23" s="2"/>
      <c r="H23" s="2">
        <f>H22/J22*100</f>
        <v>27.663230240549829</v>
      </c>
      <c r="I23" s="2">
        <f>I22/J22*100</f>
        <v>57.388316151202744</v>
      </c>
      <c r="J23" s="2"/>
      <c r="K23" s="2">
        <f>K22/M22*100</f>
        <v>20.255863539445627</v>
      </c>
      <c r="L23" s="2">
        <f>L22/M22*100</f>
        <v>61.407249466950965</v>
      </c>
      <c r="M23" s="2"/>
      <c r="N23" s="1"/>
      <c r="O23" s="1"/>
      <c r="P23" s="1"/>
    </row>
    <row r="24" spans="1:16" x14ac:dyDescent="0.3">
      <c r="A24" s="2"/>
      <c r="B24" s="4" t="s">
        <v>21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"/>
      <c r="O24" s="1"/>
      <c r="P24" s="1"/>
    </row>
    <row r="25" spans="1:16" x14ac:dyDescent="0.3">
      <c r="A25" s="2"/>
      <c r="B25" s="3" t="s">
        <v>0</v>
      </c>
      <c r="C25" s="3"/>
      <c r="D25" s="3"/>
      <c r="E25" s="3" t="s">
        <v>1</v>
      </c>
      <c r="F25" s="3"/>
      <c r="G25" s="3"/>
      <c r="H25" s="3" t="s">
        <v>2</v>
      </c>
      <c r="I25" s="3"/>
      <c r="J25" s="3"/>
      <c r="K25" s="3" t="s">
        <v>3</v>
      </c>
      <c r="L25" s="3"/>
      <c r="M25" s="3"/>
      <c r="N25" s="1"/>
      <c r="O25" s="1"/>
      <c r="P25" s="1"/>
    </row>
    <row r="26" spans="1:16" x14ac:dyDescent="0.3">
      <c r="A26" s="2"/>
      <c r="B26" s="2" t="s">
        <v>5</v>
      </c>
      <c r="C26" s="2" t="s">
        <v>6</v>
      </c>
      <c r="D26" s="2" t="s">
        <v>7</v>
      </c>
      <c r="E26" s="2" t="s">
        <v>5</v>
      </c>
      <c r="F26" s="2" t="s">
        <v>6</v>
      </c>
      <c r="G26" s="2" t="s">
        <v>7</v>
      </c>
      <c r="H26" s="2" t="s">
        <v>5</v>
      </c>
      <c r="I26" s="2" t="s">
        <v>6</v>
      </c>
      <c r="J26" s="2" t="s">
        <v>7</v>
      </c>
      <c r="K26" s="2" t="s">
        <v>5</v>
      </c>
      <c r="L26" s="2" t="s">
        <v>6</v>
      </c>
      <c r="M26" s="2" t="s">
        <v>7</v>
      </c>
      <c r="N26" s="1"/>
      <c r="O26" s="1"/>
      <c r="P26" s="1"/>
    </row>
    <row r="27" spans="1:16" x14ac:dyDescent="0.3">
      <c r="A27" s="2"/>
      <c r="B27" s="2">
        <v>55</v>
      </c>
      <c r="C27" s="2">
        <v>0</v>
      </c>
      <c r="D27" s="2">
        <v>63</v>
      </c>
      <c r="E27" s="2">
        <v>66</v>
      </c>
      <c r="F27" s="2">
        <v>0</v>
      </c>
      <c r="G27" s="2">
        <v>76</v>
      </c>
      <c r="H27" s="2">
        <v>17</v>
      </c>
      <c r="I27" s="2">
        <v>22</v>
      </c>
      <c r="J27" s="2">
        <v>42</v>
      </c>
      <c r="K27" s="2">
        <v>31</v>
      </c>
      <c r="L27" s="2">
        <v>26</v>
      </c>
      <c r="M27" s="2">
        <v>59</v>
      </c>
      <c r="N27" s="1"/>
      <c r="O27" s="1"/>
      <c r="P27" s="1"/>
    </row>
    <row r="28" spans="1:16" x14ac:dyDescent="0.3">
      <c r="A28" s="2"/>
      <c r="B28" s="2">
        <v>64</v>
      </c>
      <c r="C28" s="2">
        <v>0</v>
      </c>
      <c r="D28" s="2">
        <v>73</v>
      </c>
      <c r="E28" s="2">
        <v>57</v>
      </c>
      <c r="F28" s="2">
        <v>0</v>
      </c>
      <c r="G28" s="2">
        <v>68</v>
      </c>
      <c r="H28" s="2">
        <v>25</v>
      </c>
      <c r="I28" s="2">
        <v>14</v>
      </c>
      <c r="J28" s="2">
        <v>43</v>
      </c>
      <c r="K28" s="2">
        <v>16</v>
      </c>
      <c r="L28" s="2">
        <v>27</v>
      </c>
      <c r="M28" s="2">
        <v>50</v>
      </c>
      <c r="N28" s="1"/>
      <c r="O28" s="1"/>
      <c r="P28" s="1"/>
    </row>
    <row r="29" spans="1:16" x14ac:dyDescent="0.3">
      <c r="A29" s="2"/>
      <c r="B29" s="2">
        <v>74</v>
      </c>
      <c r="C29" s="2">
        <v>0</v>
      </c>
      <c r="D29" s="2">
        <v>81</v>
      </c>
      <c r="E29" s="2">
        <v>44</v>
      </c>
      <c r="F29" s="2">
        <v>0</v>
      </c>
      <c r="G29" s="2">
        <v>50</v>
      </c>
      <c r="H29" s="2">
        <v>18</v>
      </c>
      <c r="I29" s="2">
        <v>15</v>
      </c>
      <c r="J29" s="2">
        <v>40</v>
      </c>
      <c r="K29" s="2">
        <v>29</v>
      </c>
      <c r="L29" s="2">
        <v>41</v>
      </c>
      <c r="M29" s="2">
        <v>76</v>
      </c>
      <c r="N29" s="1"/>
      <c r="O29" s="1"/>
      <c r="P29" s="1"/>
    </row>
    <row r="30" spans="1:16" x14ac:dyDescent="0.3">
      <c r="A30" s="2"/>
      <c r="B30" s="2">
        <v>52</v>
      </c>
      <c r="C30" s="2">
        <v>1</v>
      </c>
      <c r="D30" s="2">
        <v>56</v>
      </c>
      <c r="E30" s="2">
        <v>37</v>
      </c>
      <c r="F30" s="2">
        <v>0</v>
      </c>
      <c r="G30" s="2">
        <v>45</v>
      </c>
      <c r="H30" s="2">
        <v>32</v>
      </c>
      <c r="I30" s="2">
        <v>25</v>
      </c>
      <c r="J30" s="2">
        <v>60</v>
      </c>
      <c r="K30" s="2">
        <v>22</v>
      </c>
      <c r="L30" s="2">
        <v>20</v>
      </c>
      <c r="M30" s="2">
        <v>45</v>
      </c>
      <c r="N30" s="1"/>
      <c r="O30" s="1"/>
      <c r="P30" s="1"/>
    </row>
    <row r="31" spans="1:16" x14ac:dyDescent="0.3">
      <c r="A31" s="2"/>
      <c r="B31" s="2">
        <v>34</v>
      </c>
      <c r="C31" s="2">
        <v>0</v>
      </c>
      <c r="D31" s="2">
        <v>38</v>
      </c>
      <c r="E31" s="2">
        <v>56</v>
      </c>
      <c r="F31" s="2">
        <v>0</v>
      </c>
      <c r="G31" s="2">
        <v>61</v>
      </c>
      <c r="H31" s="2">
        <v>22</v>
      </c>
      <c r="I31" s="2">
        <v>22</v>
      </c>
      <c r="J31" s="2">
        <v>47</v>
      </c>
      <c r="K31" s="2">
        <v>20</v>
      </c>
      <c r="L31" s="2">
        <v>25</v>
      </c>
      <c r="M31" s="2">
        <v>50</v>
      </c>
      <c r="N31" s="1"/>
      <c r="O31" s="1"/>
      <c r="P31" s="1"/>
    </row>
    <row r="32" spans="1:16" x14ac:dyDescent="0.3">
      <c r="A32" s="2" t="s">
        <v>14</v>
      </c>
      <c r="B32" s="2">
        <f>SUM(B27:B31)</f>
        <v>279</v>
      </c>
      <c r="C32" s="2">
        <f t="shared" ref="C32:M32" si="2">SUM(C27:C31)</f>
        <v>1</v>
      </c>
      <c r="D32" s="2">
        <f t="shared" si="2"/>
        <v>311</v>
      </c>
      <c r="E32" s="2">
        <f t="shared" si="2"/>
        <v>260</v>
      </c>
      <c r="F32" s="2">
        <f t="shared" si="2"/>
        <v>0</v>
      </c>
      <c r="G32" s="2">
        <f t="shared" si="2"/>
        <v>300</v>
      </c>
      <c r="H32" s="2">
        <f t="shared" si="2"/>
        <v>114</v>
      </c>
      <c r="I32" s="2">
        <f t="shared" si="2"/>
        <v>98</v>
      </c>
      <c r="J32" s="2">
        <f t="shared" si="2"/>
        <v>232</v>
      </c>
      <c r="K32" s="2">
        <f t="shared" si="2"/>
        <v>118</v>
      </c>
      <c r="L32" s="2">
        <f t="shared" si="2"/>
        <v>139</v>
      </c>
      <c r="M32" s="2">
        <f t="shared" si="2"/>
        <v>280</v>
      </c>
      <c r="N32" s="1"/>
      <c r="O32" s="1"/>
      <c r="P32" s="1"/>
    </row>
    <row r="33" spans="1:16" x14ac:dyDescent="0.3">
      <c r="A33" s="2" t="s">
        <v>15</v>
      </c>
      <c r="B33" s="2">
        <f>B32/D32*100</f>
        <v>89.710610932475888</v>
      </c>
      <c r="C33" s="2">
        <f>C32/D32*100</f>
        <v>0.32154340836012862</v>
      </c>
      <c r="D33" s="2"/>
      <c r="E33" s="2">
        <f>E32/G32*100</f>
        <v>86.666666666666671</v>
      </c>
      <c r="F33" s="2">
        <f>F32/G32*100</f>
        <v>0</v>
      </c>
      <c r="G33" s="2"/>
      <c r="H33" s="2">
        <f>H32/J32*100</f>
        <v>49.137931034482754</v>
      </c>
      <c r="I33" s="2">
        <f>I32/J32*100</f>
        <v>42.241379310344826</v>
      </c>
      <c r="J33" s="2"/>
      <c r="K33" s="2">
        <f>K32/M32*100</f>
        <v>42.142857142857146</v>
      </c>
      <c r="L33" s="2">
        <f>L32/M32*100</f>
        <v>49.642857142857146</v>
      </c>
      <c r="M33" s="2"/>
      <c r="N33" s="1"/>
      <c r="O33" s="1"/>
      <c r="P33" s="1"/>
    </row>
    <row r="34" spans="1:1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  <c r="O34" s="1"/>
      <c r="P34" s="1"/>
    </row>
    <row r="35" spans="1:1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"/>
      <c r="O35" s="1"/>
      <c r="P35" s="1"/>
    </row>
    <row r="36" spans="1:16" x14ac:dyDescent="0.3">
      <c r="A36" s="2"/>
      <c r="B36" s="3" t="s">
        <v>16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"/>
      <c r="O36" s="1"/>
      <c r="P36" s="1"/>
    </row>
    <row r="37" spans="1:16" x14ac:dyDescent="0.3">
      <c r="A37" s="2"/>
      <c r="B37" s="3" t="s">
        <v>0</v>
      </c>
      <c r="C37" s="3"/>
      <c r="D37" s="3"/>
      <c r="E37" s="3" t="s">
        <v>1</v>
      </c>
      <c r="F37" s="3"/>
      <c r="G37" s="3"/>
      <c r="H37" s="3" t="s">
        <v>2</v>
      </c>
      <c r="I37" s="3"/>
      <c r="J37" s="3"/>
      <c r="K37" s="3" t="s">
        <v>3</v>
      </c>
      <c r="L37" s="3"/>
      <c r="M37" s="3"/>
      <c r="N37" s="1"/>
      <c r="O37" s="1"/>
      <c r="P37" s="1"/>
    </row>
    <row r="38" spans="1:16" x14ac:dyDescent="0.3">
      <c r="A38" s="2"/>
      <c r="B38" s="2" t="s">
        <v>5</v>
      </c>
      <c r="C38" s="2" t="s">
        <v>6</v>
      </c>
      <c r="D38" s="2" t="s">
        <v>7</v>
      </c>
      <c r="E38" s="2" t="s">
        <v>5</v>
      </c>
      <c r="F38" s="2" t="s">
        <v>6</v>
      </c>
      <c r="G38" s="2" t="s">
        <v>7</v>
      </c>
      <c r="H38" s="2" t="s">
        <v>5</v>
      </c>
      <c r="I38" s="2" t="s">
        <v>6</v>
      </c>
      <c r="J38" s="2" t="s">
        <v>7</v>
      </c>
      <c r="K38" s="2" t="s">
        <v>5</v>
      </c>
      <c r="L38" s="2" t="s">
        <v>6</v>
      </c>
      <c r="M38" s="2" t="s">
        <v>7</v>
      </c>
      <c r="N38" s="1"/>
      <c r="O38" s="1"/>
      <c r="P38" s="1"/>
    </row>
    <row r="39" spans="1:16" x14ac:dyDescent="0.3">
      <c r="A39" s="2"/>
      <c r="B39" s="2">
        <v>3</v>
      </c>
      <c r="C39" s="2">
        <v>2</v>
      </c>
      <c r="D39" s="2">
        <v>22</v>
      </c>
      <c r="E39" s="2">
        <v>0</v>
      </c>
      <c r="F39" s="2">
        <v>0</v>
      </c>
      <c r="G39" s="2">
        <v>13</v>
      </c>
      <c r="H39" s="2">
        <v>5</v>
      </c>
      <c r="I39" s="2">
        <v>24</v>
      </c>
      <c r="J39" s="2">
        <v>44</v>
      </c>
      <c r="K39" s="2">
        <v>3</v>
      </c>
      <c r="L39" s="2">
        <v>21</v>
      </c>
      <c r="M39" s="2">
        <v>38</v>
      </c>
      <c r="N39" s="1"/>
      <c r="O39" s="1"/>
      <c r="P39" s="1"/>
    </row>
    <row r="40" spans="1:16" x14ac:dyDescent="0.3">
      <c r="A40" s="2"/>
      <c r="B40" s="2">
        <v>1</v>
      </c>
      <c r="C40" s="2">
        <v>0</v>
      </c>
      <c r="D40" s="2">
        <v>18</v>
      </c>
      <c r="E40" s="2">
        <v>0</v>
      </c>
      <c r="F40" s="2">
        <v>0</v>
      </c>
      <c r="G40" s="2">
        <v>22</v>
      </c>
      <c r="H40" s="2">
        <v>3</v>
      </c>
      <c r="I40" s="2">
        <v>13</v>
      </c>
      <c r="J40" s="2">
        <v>32</v>
      </c>
      <c r="K40" s="2">
        <v>7</v>
      </c>
      <c r="L40" s="2">
        <v>12</v>
      </c>
      <c r="M40" s="2">
        <v>32</v>
      </c>
      <c r="N40" s="1"/>
      <c r="O40" s="1"/>
      <c r="P40" s="1"/>
    </row>
    <row r="41" spans="1:16" x14ac:dyDescent="0.3">
      <c r="A41" s="2"/>
      <c r="B41" s="2">
        <v>2</v>
      </c>
      <c r="C41" s="2">
        <v>0</v>
      </c>
      <c r="D41" s="2">
        <v>24</v>
      </c>
      <c r="E41" s="2">
        <v>1</v>
      </c>
      <c r="F41" s="2">
        <v>0</v>
      </c>
      <c r="G41" s="2">
        <v>15</v>
      </c>
      <c r="H41" s="2">
        <v>1</v>
      </c>
      <c r="I41" s="2">
        <v>14</v>
      </c>
      <c r="J41" s="2">
        <v>24</v>
      </c>
      <c r="K41" s="2">
        <v>1</v>
      </c>
      <c r="L41" s="2">
        <v>14</v>
      </c>
      <c r="M41" s="2">
        <v>21</v>
      </c>
      <c r="N41" s="1"/>
      <c r="O41" s="1"/>
      <c r="P41" s="1"/>
    </row>
    <row r="42" spans="1:16" x14ac:dyDescent="0.3">
      <c r="A42" s="2"/>
      <c r="B42" s="2">
        <v>0</v>
      </c>
      <c r="C42" s="2">
        <v>0</v>
      </c>
      <c r="D42" s="2">
        <v>29</v>
      </c>
      <c r="E42" s="2">
        <v>2</v>
      </c>
      <c r="F42" s="2">
        <v>1</v>
      </c>
      <c r="G42" s="2">
        <v>23</v>
      </c>
      <c r="H42" s="2">
        <v>4</v>
      </c>
      <c r="I42" s="2">
        <v>10</v>
      </c>
      <c r="J42" s="2">
        <v>21</v>
      </c>
      <c r="K42" s="2">
        <v>5</v>
      </c>
      <c r="L42" s="2">
        <v>13</v>
      </c>
      <c r="M42" s="2">
        <v>25</v>
      </c>
      <c r="N42" s="1"/>
      <c r="O42" s="1"/>
      <c r="P42" s="1"/>
    </row>
    <row r="43" spans="1:16" x14ac:dyDescent="0.3">
      <c r="A43" s="2"/>
      <c r="B43" s="2">
        <v>0</v>
      </c>
      <c r="C43" s="2">
        <v>0</v>
      </c>
      <c r="D43" s="2">
        <v>25</v>
      </c>
      <c r="E43" s="2">
        <v>2</v>
      </c>
      <c r="F43" s="2">
        <v>0</v>
      </c>
      <c r="G43" s="2">
        <v>8</v>
      </c>
      <c r="H43" s="2">
        <v>4</v>
      </c>
      <c r="I43" s="2">
        <v>8</v>
      </c>
      <c r="J43" s="2">
        <v>22</v>
      </c>
      <c r="K43" s="2">
        <v>5</v>
      </c>
      <c r="L43" s="2">
        <v>15</v>
      </c>
      <c r="M43" s="2">
        <v>29</v>
      </c>
      <c r="N43" s="1"/>
      <c r="O43" s="1"/>
      <c r="P43" s="1"/>
    </row>
    <row r="44" spans="1:16" x14ac:dyDescent="0.3">
      <c r="A44" s="2"/>
      <c r="B44" s="2">
        <v>1</v>
      </c>
      <c r="C44" s="2">
        <v>0</v>
      </c>
      <c r="D44" s="2">
        <v>20</v>
      </c>
      <c r="E44" s="2">
        <v>2</v>
      </c>
      <c r="F44" s="2">
        <v>0</v>
      </c>
      <c r="G44" s="2">
        <v>15</v>
      </c>
      <c r="H44" s="2">
        <v>6</v>
      </c>
      <c r="I44" s="2">
        <v>10</v>
      </c>
      <c r="J44" s="2">
        <v>25</v>
      </c>
      <c r="K44" s="2">
        <v>5</v>
      </c>
      <c r="L44" s="2">
        <v>10</v>
      </c>
      <c r="M44" s="2">
        <v>21</v>
      </c>
      <c r="N44" s="1"/>
      <c r="O44" s="1"/>
      <c r="P44" s="1"/>
    </row>
    <row r="45" spans="1:16" x14ac:dyDescent="0.3">
      <c r="A45" s="2"/>
      <c r="B45" s="2">
        <v>4</v>
      </c>
      <c r="C45" s="2">
        <v>1</v>
      </c>
      <c r="D45" s="2">
        <v>15</v>
      </c>
      <c r="E45" s="2">
        <v>3</v>
      </c>
      <c r="F45" s="2">
        <v>0</v>
      </c>
      <c r="G45" s="2">
        <v>9</v>
      </c>
      <c r="H45" s="2">
        <v>5</v>
      </c>
      <c r="I45" s="2">
        <v>18</v>
      </c>
      <c r="J45" s="2">
        <v>28</v>
      </c>
      <c r="K45" s="2">
        <v>7</v>
      </c>
      <c r="L45" s="2">
        <v>22</v>
      </c>
      <c r="M45" s="2">
        <v>41</v>
      </c>
      <c r="N45" s="1"/>
      <c r="O45" s="1"/>
      <c r="P45" s="1"/>
    </row>
    <row r="46" spans="1:16" x14ac:dyDescent="0.3">
      <c r="A46" s="2"/>
      <c r="B46" s="2">
        <v>2</v>
      </c>
      <c r="C46" s="2">
        <v>0</v>
      </c>
      <c r="D46" s="2">
        <v>23</v>
      </c>
      <c r="E46" s="2">
        <v>3</v>
      </c>
      <c r="F46" s="2">
        <v>0</v>
      </c>
      <c r="G46" s="2">
        <v>23</v>
      </c>
      <c r="H46" s="2">
        <v>6</v>
      </c>
      <c r="I46" s="2">
        <v>13</v>
      </c>
      <c r="J46" s="2">
        <v>32</v>
      </c>
      <c r="K46" s="2">
        <v>4</v>
      </c>
      <c r="L46" s="2">
        <v>21</v>
      </c>
      <c r="M46" s="2">
        <v>47</v>
      </c>
      <c r="N46" s="1"/>
      <c r="O46" s="1"/>
      <c r="P46" s="1"/>
    </row>
    <row r="47" spans="1:16" x14ac:dyDescent="0.3">
      <c r="A47" s="2"/>
      <c r="B47" s="2">
        <v>1</v>
      </c>
      <c r="C47" s="2">
        <v>1</v>
      </c>
      <c r="D47" s="2">
        <v>22</v>
      </c>
      <c r="E47" s="2">
        <v>1</v>
      </c>
      <c r="F47" s="2">
        <v>1</v>
      </c>
      <c r="G47" s="2">
        <v>19</v>
      </c>
      <c r="H47" s="2">
        <v>3</v>
      </c>
      <c r="I47" s="2">
        <v>15</v>
      </c>
      <c r="J47" s="2">
        <v>23</v>
      </c>
      <c r="K47" s="2">
        <v>3</v>
      </c>
      <c r="L47" s="2">
        <v>15</v>
      </c>
      <c r="M47" s="2">
        <v>32</v>
      </c>
      <c r="N47" s="1"/>
      <c r="O47" s="1"/>
      <c r="P47" s="1"/>
    </row>
    <row r="48" spans="1:16" x14ac:dyDescent="0.3">
      <c r="A48" s="2"/>
      <c r="B48" s="2">
        <v>1</v>
      </c>
      <c r="C48" s="2">
        <v>1</v>
      </c>
      <c r="D48" s="2">
        <v>22</v>
      </c>
      <c r="E48" s="2"/>
      <c r="F48" s="2"/>
      <c r="G48" s="2"/>
      <c r="H48" s="2">
        <v>1</v>
      </c>
      <c r="I48" s="2">
        <v>10</v>
      </c>
      <c r="J48" s="2">
        <v>21</v>
      </c>
      <c r="K48" s="2">
        <v>5</v>
      </c>
      <c r="L48" s="2">
        <v>12</v>
      </c>
      <c r="M48" s="2">
        <v>24</v>
      </c>
      <c r="N48" s="1"/>
      <c r="O48" s="1"/>
      <c r="P48" s="1"/>
    </row>
    <row r="49" spans="1:16" x14ac:dyDescent="0.3">
      <c r="A49" s="2"/>
      <c r="B49" s="2">
        <v>0</v>
      </c>
      <c r="C49" s="2">
        <v>0</v>
      </c>
      <c r="D49" s="2">
        <v>31</v>
      </c>
      <c r="E49" s="2"/>
      <c r="F49" s="2"/>
      <c r="G49" s="2"/>
      <c r="H49" s="2">
        <v>2</v>
      </c>
      <c r="I49" s="2">
        <v>13</v>
      </c>
      <c r="J49" s="2">
        <v>25</v>
      </c>
      <c r="K49" s="2">
        <v>3</v>
      </c>
      <c r="L49" s="2">
        <v>16</v>
      </c>
      <c r="M49" s="2">
        <v>30</v>
      </c>
      <c r="N49" s="1"/>
      <c r="O49" s="1"/>
      <c r="P49" s="1"/>
    </row>
    <row r="50" spans="1:16" x14ac:dyDescent="0.3">
      <c r="A50" s="2"/>
      <c r="B50" s="2">
        <v>0</v>
      </c>
      <c r="C50" s="2">
        <v>2</v>
      </c>
      <c r="D50" s="2">
        <v>20</v>
      </c>
      <c r="E50" s="2"/>
      <c r="F50" s="2"/>
      <c r="G50" s="2"/>
      <c r="H50" s="2">
        <v>2</v>
      </c>
      <c r="I50" s="2">
        <v>13</v>
      </c>
      <c r="J50" s="2">
        <v>26</v>
      </c>
      <c r="K50" s="2">
        <v>6</v>
      </c>
      <c r="L50" s="2">
        <v>17</v>
      </c>
      <c r="M50" s="2">
        <v>37</v>
      </c>
      <c r="N50" s="1"/>
      <c r="O50" s="1"/>
      <c r="P50" s="1"/>
    </row>
    <row r="51" spans="1:16" x14ac:dyDescent="0.3">
      <c r="A51" s="2"/>
      <c r="B51" s="2"/>
      <c r="C51" s="2"/>
      <c r="D51" s="2"/>
      <c r="E51" s="2"/>
      <c r="F51" s="2"/>
      <c r="G51" s="2"/>
      <c r="H51" s="2">
        <v>9</v>
      </c>
      <c r="I51" s="2">
        <v>25</v>
      </c>
      <c r="J51" s="2">
        <v>62</v>
      </c>
      <c r="K51" s="2">
        <v>5</v>
      </c>
      <c r="L51" s="2">
        <v>12</v>
      </c>
      <c r="M51" s="2">
        <v>30</v>
      </c>
      <c r="N51" s="1"/>
      <c r="O51" s="1"/>
      <c r="P51" s="1"/>
    </row>
    <row r="52" spans="1:16" x14ac:dyDescent="0.3">
      <c r="A52" s="2"/>
      <c r="B52" s="2"/>
      <c r="C52" s="2"/>
      <c r="D52" s="2"/>
      <c r="E52" s="2"/>
      <c r="F52" s="2"/>
      <c r="G52" s="2"/>
      <c r="H52" s="2">
        <v>2</v>
      </c>
      <c r="I52" s="2">
        <v>13</v>
      </c>
      <c r="J52" s="2">
        <v>20</v>
      </c>
      <c r="K52" s="2">
        <v>1</v>
      </c>
      <c r="L52" s="2">
        <v>9</v>
      </c>
      <c r="M52" s="2">
        <v>22</v>
      </c>
      <c r="N52" s="1"/>
      <c r="O52" s="1"/>
      <c r="P52" s="1"/>
    </row>
    <row r="53" spans="1:16" x14ac:dyDescent="0.3">
      <c r="A53" s="2"/>
      <c r="B53" s="2"/>
      <c r="C53" s="2"/>
      <c r="D53" s="2"/>
      <c r="E53" s="2"/>
      <c r="F53" s="2"/>
      <c r="G53" s="2"/>
      <c r="H53" s="2">
        <v>2</v>
      </c>
      <c r="I53" s="2">
        <v>17</v>
      </c>
      <c r="J53" s="2">
        <v>30</v>
      </c>
      <c r="K53" s="2">
        <v>1</v>
      </c>
      <c r="L53" s="2">
        <v>14</v>
      </c>
      <c r="M53" s="2">
        <v>24</v>
      </c>
      <c r="N53" s="1"/>
      <c r="O53" s="1"/>
      <c r="P53" s="1"/>
    </row>
    <row r="54" spans="1:16" x14ac:dyDescent="0.3">
      <c r="A54" s="2"/>
      <c r="B54" s="2"/>
      <c r="C54" s="2"/>
      <c r="D54" s="2"/>
      <c r="E54" s="2"/>
      <c r="F54" s="2"/>
      <c r="G54" s="2"/>
      <c r="H54" s="2">
        <v>0</v>
      </c>
      <c r="I54" s="2">
        <v>11</v>
      </c>
      <c r="J54" s="2">
        <v>25</v>
      </c>
      <c r="K54" s="2">
        <v>3</v>
      </c>
      <c r="L54" s="2">
        <v>12</v>
      </c>
      <c r="M54" s="2">
        <v>31</v>
      </c>
      <c r="N54" s="1"/>
      <c r="O54" s="1"/>
      <c r="P54" s="1"/>
    </row>
    <row r="55" spans="1:16" x14ac:dyDescent="0.3">
      <c r="A55" s="2" t="s">
        <v>14</v>
      </c>
      <c r="B55" s="2">
        <f>SUM(B39:B54)</f>
        <v>15</v>
      </c>
      <c r="C55" s="2">
        <f t="shared" ref="C55:M55" si="3">SUM(C39:C54)</f>
        <v>7</v>
      </c>
      <c r="D55" s="2">
        <f t="shared" si="3"/>
        <v>271</v>
      </c>
      <c r="E55" s="2">
        <f t="shared" si="3"/>
        <v>14</v>
      </c>
      <c r="F55" s="2">
        <f t="shared" si="3"/>
        <v>2</v>
      </c>
      <c r="G55" s="2">
        <f t="shared" si="3"/>
        <v>147</v>
      </c>
      <c r="H55" s="2">
        <f t="shared" si="3"/>
        <v>55</v>
      </c>
      <c r="I55" s="2">
        <f t="shared" si="3"/>
        <v>227</v>
      </c>
      <c r="J55" s="2">
        <f t="shared" si="3"/>
        <v>460</v>
      </c>
      <c r="K55" s="2">
        <f t="shared" si="3"/>
        <v>64</v>
      </c>
      <c r="L55" s="2">
        <f t="shared" si="3"/>
        <v>235</v>
      </c>
      <c r="M55" s="2">
        <f t="shared" si="3"/>
        <v>484</v>
      </c>
      <c r="N55" s="1"/>
      <c r="O55" s="1"/>
      <c r="P55" s="1"/>
    </row>
    <row r="56" spans="1:16" x14ac:dyDescent="0.3">
      <c r="A56" s="2" t="s">
        <v>15</v>
      </c>
      <c r="B56" s="2">
        <f>B55/D55*100</f>
        <v>5.5350553505535052</v>
      </c>
      <c r="C56" s="2">
        <f>C55/D55*100</f>
        <v>2.5830258302583027</v>
      </c>
      <c r="D56" s="2"/>
      <c r="E56" s="2">
        <f>E55/G55*100</f>
        <v>9.5238095238095237</v>
      </c>
      <c r="F56" s="2">
        <f>F55/G55*100</f>
        <v>1.3605442176870748</v>
      </c>
      <c r="G56" s="2"/>
      <c r="H56" s="2">
        <f>H55/J55*100</f>
        <v>11.956521739130435</v>
      </c>
      <c r="I56" s="2">
        <f>I55/J55*100</f>
        <v>49.347826086956523</v>
      </c>
      <c r="J56" s="2"/>
      <c r="K56" s="2">
        <f>K55/M55*100</f>
        <v>13.223140495867769</v>
      </c>
      <c r="L56" s="2">
        <f>L55/M55*100</f>
        <v>48.553719008264466</v>
      </c>
      <c r="M56" s="2"/>
      <c r="N56" s="1"/>
      <c r="O56" s="1"/>
      <c r="P56" s="1"/>
    </row>
    <row r="57" spans="1:1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"/>
      <c r="O57" s="1"/>
      <c r="P57" s="1"/>
    </row>
    <row r="58" spans="1:1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"/>
      <c r="O58" s="1"/>
      <c r="P58" s="1"/>
    </row>
    <row r="59" spans="1:16" x14ac:dyDescent="0.3">
      <c r="A59" s="2"/>
      <c r="B59" s="3" t="s">
        <v>17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"/>
      <c r="O59" s="1"/>
      <c r="P59" s="1"/>
    </row>
    <row r="60" spans="1:16" x14ac:dyDescent="0.3">
      <c r="A60" s="2"/>
      <c r="B60" s="3" t="s">
        <v>0</v>
      </c>
      <c r="C60" s="3"/>
      <c r="D60" s="3"/>
      <c r="E60" s="3" t="s">
        <v>1</v>
      </c>
      <c r="F60" s="3"/>
      <c r="G60" s="3"/>
      <c r="H60" s="3" t="s">
        <v>2</v>
      </c>
      <c r="I60" s="3"/>
      <c r="J60" s="3"/>
      <c r="K60" s="3" t="s">
        <v>3</v>
      </c>
      <c r="L60" s="3"/>
      <c r="M60" s="3"/>
      <c r="N60" s="1"/>
      <c r="O60" s="1"/>
      <c r="P60" s="1"/>
    </row>
    <row r="61" spans="1:16" x14ac:dyDescent="0.3">
      <c r="A61" s="2"/>
      <c r="B61" s="2" t="s">
        <v>5</v>
      </c>
      <c r="C61" s="2" t="s">
        <v>6</v>
      </c>
      <c r="D61" s="2" t="s">
        <v>7</v>
      </c>
      <c r="E61" s="2" t="s">
        <v>5</v>
      </c>
      <c r="F61" s="2" t="s">
        <v>6</v>
      </c>
      <c r="G61" s="2" t="s">
        <v>7</v>
      </c>
      <c r="H61" s="2" t="s">
        <v>5</v>
      </c>
      <c r="I61" s="2" t="s">
        <v>6</v>
      </c>
      <c r="J61" s="2" t="s">
        <v>7</v>
      </c>
      <c r="K61" s="2" t="s">
        <v>5</v>
      </c>
      <c r="L61" s="2" t="s">
        <v>6</v>
      </c>
      <c r="M61" s="2" t="s">
        <v>7</v>
      </c>
      <c r="N61" s="1"/>
      <c r="O61" s="1"/>
      <c r="P61" s="1"/>
    </row>
    <row r="62" spans="1:16" x14ac:dyDescent="0.3">
      <c r="A62" s="2"/>
      <c r="B62" s="2">
        <v>9</v>
      </c>
      <c r="C62" s="2">
        <v>1</v>
      </c>
      <c r="D62" s="2">
        <v>17</v>
      </c>
      <c r="E62" s="2">
        <v>12</v>
      </c>
      <c r="F62" s="2">
        <v>1</v>
      </c>
      <c r="G62" s="2">
        <v>18</v>
      </c>
      <c r="H62" s="2">
        <v>22</v>
      </c>
      <c r="I62" s="2">
        <v>33</v>
      </c>
      <c r="J62" s="2">
        <v>70</v>
      </c>
      <c r="K62" s="2">
        <v>20</v>
      </c>
      <c r="L62" s="2">
        <v>24</v>
      </c>
      <c r="M62" s="2">
        <v>54</v>
      </c>
      <c r="N62" s="1"/>
      <c r="O62" s="1"/>
      <c r="P62" s="1"/>
    </row>
    <row r="63" spans="1:16" x14ac:dyDescent="0.3">
      <c r="A63" s="2"/>
      <c r="B63" s="2">
        <v>11</v>
      </c>
      <c r="C63" s="2">
        <v>0</v>
      </c>
      <c r="D63" s="2">
        <v>14</v>
      </c>
      <c r="E63" s="2">
        <v>8</v>
      </c>
      <c r="F63" s="2">
        <v>1</v>
      </c>
      <c r="G63" s="2">
        <v>14</v>
      </c>
      <c r="H63" s="2">
        <v>26</v>
      </c>
      <c r="I63" s="2">
        <v>28</v>
      </c>
      <c r="J63" s="2">
        <v>65</v>
      </c>
      <c r="K63" s="2">
        <v>9</v>
      </c>
      <c r="L63" s="2">
        <v>23</v>
      </c>
      <c r="M63" s="2">
        <v>42</v>
      </c>
      <c r="N63" s="1"/>
      <c r="O63" s="1"/>
      <c r="P63" s="1"/>
    </row>
    <row r="64" spans="1:16" x14ac:dyDescent="0.3">
      <c r="A64" s="2"/>
      <c r="B64" s="2">
        <v>10</v>
      </c>
      <c r="C64" s="2">
        <v>0</v>
      </c>
      <c r="D64" s="2">
        <v>15</v>
      </c>
      <c r="E64" s="2">
        <v>7</v>
      </c>
      <c r="F64" s="2">
        <v>0</v>
      </c>
      <c r="G64" s="2">
        <v>15</v>
      </c>
      <c r="H64" s="2">
        <v>24</v>
      </c>
      <c r="I64" s="2">
        <v>28</v>
      </c>
      <c r="J64" s="2">
        <v>71</v>
      </c>
      <c r="K64" s="2">
        <v>31</v>
      </c>
      <c r="L64" s="2">
        <v>19</v>
      </c>
      <c r="M64" s="2">
        <v>66</v>
      </c>
      <c r="N64" s="1"/>
      <c r="O64" s="1"/>
      <c r="P64" s="1"/>
    </row>
    <row r="65" spans="1:16" x14ac:dyDescent="0.3">
      <c r="A65" s="2"/>
      <c r="B65" s="2">
        <v>10</v>
      </c>
      <c r="C65" s="2">
        <v>0</v>
      </c>
      <c r="D65" s="2">
        <v>17</v>
      </c>
      <c r="E65" s="2">
        <v>7</v>
      </c>
      <c r="F65" s="2">
        <v>1</v>
      </c>
      <c r="G65" s="2">
        <v>11</v>
      </c>
      <c r="H65" s="2">
        <v>18</v>
      </c>
      <c r="I65" s="2">
        <v>29</v>
      </c>
      <c r="J65" s="2">
        <v>55</v>
      </c>
      <c r="K65" s="2">
        <v>23</v>
      </c>
      <c r="L65" s="2">
        <v>28</v>
      </c>
      <c r="M65" s="2">
        <v>65</v>
      </c>
      <c r="N65" s="1"/>
      <c r="O65" s="1"/>
      <c r="P65" s="1"/>
    </row>
    <row r="66" spans="1:16" x14ac:dyDescent="0.3">
      <c r="A66" s="2"/>
      <c r="B66" s="2">
        <v>14</v>
      </c>
      <c r="C66" s="2">
        <v>1</v>
      </c>
      <c r="D66" s="2">
        <v>17</v>
      </c>
      <c r="E66" s="2">
        <v>11</v>
      </c>
      <c r="F66" s="2">
        <v>0</v>
      </c>
      <c r="G66" s="2">
        <v>15</v>
      </c>
      <c r="H66" s="2">
        <v>16</v>
      </c>
      <c r="I66" s="2">
        <v>29</v>
      </c>
      <c r="J66" s="2">
        <v>69</v>
      </c>
      <c r="K66" s="2">
        <v>32</v>
      </c>
      <c r="L66" s="2">
        <v>24</v>
      </c>
      <c r="M66" s="2">
        <v>70</v>
      </c>
      <c r="N66" s="1"/>
      <c r="O66" s="1"/>
      <c r="P66" s="1"/>
    </row>
    <row r="67" spans="1:16" x14ac:dyDescent="0.3">
      <c r="A67" s="2"/>
      <c r="B67" s="2">
        <v>9</v>
      </c>
      <c r="C67" s="2">
        <v>1</v>
      </c>
      <c r="D67" s="2">
        <v>20</v>
      </c>
      <c r="E67" s="2">
        <v>21</v>
      </c>
      <c r="F67" s="2">
        <v>0</v>
      </c>
      <c r="G67" s="2">
        <v>29</v>
      </c>
      <c r="H67" s="2">
        <v>20</v>
      </c>
      <c r="I67" s="2">
        <v>29</v>
      </c>
      <c r="J67" s="2">
        <v>59</v>
      </c>
      <c r="K67" s="2">
        <v>15</v>
      </c>
      <c r="L67" s="2">
        <v>20</v>
      </c>
      <c r="M67" s="2">
        <v>45</v>
      </c>
      <c r="N67" s="1"/>
      <c r="O67" s="1"/>
      <c r="P67" s="1"/>
    </row>
    <row r="68" spans="1:16" x14ac:dyDescent="0.3">
      <c r="A68" s="2"/>
      <c r="B68" s="2">
        <v>14</v>
      </c>
      <c r="C68" s="2">
        <v>1</v>
      </c>
      <c r="D68" s="2">
        <v>19</v>
      </c>
      <c r="E68" s="2">
        <v>15</v>
      </c>
      <c r="F68" s="2">
        <v>0</v>
      </c>
      <c r="G68" s="2">
        <v>19</v>
      </c>
      <c r="H68" s="2">
        <v>23</v>
      </c>
      <c r="I68" s="2">
        <v>33</v>
      </c>
      <c r="J68" s="2">
        <v>70</v>
      </c>
      <c r="K68" s="2">
        <v>24</v>
      </c>
      <c r="L68" s="2">
        <v>14</v>
      </c>
      <c r="M68" s="2">
        <v>47</v>
      </c>
      <c r="N68" s="1"/>
      <c r="O68" s="1"/>
      <c r="P68" s="1"/>
    </row>
    <row r="69" spans="1:16" x14ac:dyDescent="0.3">
      <c r="A69" s="2"/>
      <c r="B69" s="2">
        <v>12</v>
      </c>
      <c r="C69" s="2">
        <v>0</v>
      </c>
      <c r="D69" s="2">
        <v>16</v>
      </c>
      <c r="E69" s="2">
        <v>9</v>
      </c>
      <c r="F69" s="2">
        <v>1</v>
      </c>
      <c r="G69" s="2">
        <v>10</v>
      </c>
      <c r="H69" s="2">
        <v>13</v>
      </c>
      <c r="I69" s="2">
        <v>21</v>
      </c>
      <c r="J69" s="2">
        <v>47</v>
      </c>
      <c r="K69" s="2">
        <v>20</v>
      </c>
      <c r="L69" s="2">
        <v>22</v>
      </c>
      <c r="M69" s="2">
        <v>47</v>
      </c>
      <c r="N69" s="1"/>
      <c r="O69" s="1"/>
      <c r="P69" s="1"/>
    </row>
    <row r="70" spans="1:16" x14ac:dyDescent="0.3">
      <c r="A70" s="2"/>
      <c r="B70" s="2">
        <v>12</v>
      </c>
      <c r="C70" s="2">
        <v>0</v>
      </c>
      <c r="D70" s="2">
        <v>15</v>
      </c>
      <c r="E70" s="2">
        <v>16</v>
      </c>
      <c r="F70" s="2">
        <v>0</v>
      </c>
      <c r="G70" s="2">
        <v>19</v>
      </c>
      <c r="H70" s="2">
        <v>23</v>
      </c>
      <c r="I70" s="2">
        <v>22</v>
      </c>
      <c r="J70" s="2">
        <v>63</v>
      </c>
      <c r="K70" s="2">
        <v>12</v>
      </c>
      <c r="L70" s="2">
        <v>18</v>
      </c>
      <c r="M70" s="2">
        <v>44</v>
      </c>
      <c r="N70" s="1"/>
      <c r="O70" s="1"/>
      <c r="P70" s="1"/>
    </row>
    <row r="71" spans="1:16" x14ac:dyDescent="0.3">
      <c r="A71" s="2"/>
      <c r="B71" s="2">
        <v>10</v>
      </c>
      <c r="C71" s="2">
        <v>1</v>
      </c>
      <c r="D71" s="2">
        <v>14</v>
      </c>
      <c r="E71" s="2">
        <v>12</v>
      </c>
      <c r="F71" s="2">
        <v>0</v>
      </c>
      <c r="G71" s="2">
        <v>16</v>
      </c>
      <c r="H71" s="2"/>
      <c r="I71" s="2"/>
      <c r="J71" s="2"/>
      <c r="K71" s="2"/>
      <c r="L71" s="2"/>
      <c r="M71" s="2"/>
      <c r="N71" s="1"/>
      <c r="O71" s="1"/>
      <c r="P71" s="1"/>
    </row>
    <row r="72" spans="1:16" x14ac:dyDescent="0.3">
      <c r="A72" s="2"/>
      <c r="B72" s="2">
        <v>13</v>
      </c>
      <c r="C72" s="2">
        <v>0</v>
      </c>
      <c r="D72" s="2">
        <v>16</v>
      </c>
      <c r="E72" s="2">
        <v>12</v>
      </c>
      <c r="F72" s="2">
        <v>0</v>
      </c>
      <c r="G72" s="2">
        <v>13</v>
      </c>
      <c r="H72" s="2"/>
      <c r="I72" s="2"/>
      <c r="J72" s="2"/>
      <c r="K72" s="2"/>
      <c r="L72" s="2"/>
      <c r="M72" s="2"/>
      <c r="N72" s="1"/>
      <c r="O72" s="1"/>
      <c r="P72" s="1"/>
    </row>
    <row r="73" spans="1:16" x14ac:dyDescent="0.3">
      <c r="A73" s="2"/>
      <c r="B73" s="2">
        <v>7</v>
      </c>
      <c r="C73" s="2">
        <v>0</v>
      </c>
      <c r="D73" s="2">
        <v>16</v>
      </c>
      <c r="E73" s="2">
        <v>17</v>
      </c>
      <c r="F73" s="2">
        <v>0</v>
      </c>
      <c r="G73" s="2">
        <v>20</v>
      </c>
      <c r="H73" s="2"/>
      <c r="I73" s="2"/>
      <c r="J73" s="2"/>
      <c r="K73" s="2"/>
      <c r="L73" s="2"/>
      <c r="M73" s="2"/>
      <c r="N73" s="1"/>
      <c r="O73" s="1"/>
      <c r="P73" s="1"/>
    </row>
    <row r="74" spans="1:16" x14ac:dyDescent="0.3">
      <c r="A74" s="2" t="s">
        <v>14</v>
      </c>
      <c r="B74" s="2">
        <f>SUM(B62:B73)</f>
        <v>131</v>
      </c>
      <c r="C74" s="2">
        <f t="shared" ref="C74:M74" si="4">SUM(C62:C73)</f>
        <v>5</v>
      </c>
      <c r="D74" s="2">
        <f t="shared" si="4"/>
        <v>196</v>
      </c>
      <c r="E74" s="2">
        <f t="shared" si="4"/>
        <v>147</v>
      </c>
      <c r="F74" s="2">
        <f t="shared" si="4"/>
        <v>4</v>
      </c>
      <c r="G74" s="2">
        <f t="shared" si="4"/>
        <v>199</v>
      </c>
      <c r="H74" s="2">
        <f t="shared" si="4"/>
        <v>185</v>
      </c>
      <c r="I74" s="2">
        <f t="shared" si="4"/>
        <v>252</v>
      </c>
      <c r="J74" s="2">
        <f t="shared" si="4"/>
        <v>569</v>
      </c>
      <c r="K74" s="2">
        <f t="shared" si="4"/>
        <v>186</v>
      </c>
      <c r="L74" s="2">
        <f t="shared" si="4"/>
        <v>192</v>
      </c>
      <c r="M74" s="2">
        <f t="shared" si="4"/>
        <v>480</v>
      </c>
      <c r="N74" s="1"/>
      <c r="O74" s="1"/>
      <c r="P74" s="1"/>
    </row>
    <row r="75" spans="1:16" x14ac:dyDescent="0.3">
      <c r="A75" s="2" t="s">
        <v>15</v>
      </c>
      <c r="B75" s="2">
        <f>B74/D74*100</f>
        <v>66.83673469387756</v>
      </c>
      <c r="C75" s="2">
        <f>C74/D74*100</f>
        <v>2.5510204081632653</v>
      </c>
      <c r="D75" s="2"/>
      <c r="E75" s="2">
        <f>E74/G74*100</f>
        <v>73.869346733668337</v>
      </c>
      <c r="F75" s="2">
        <f>F74/G74*100</f>
        <v>2.0100502512562812</v>
      </c>
      <c r="G75" s="2"/>
      <c r="H75" s="2">
        <f>H74/J74*100</f>
        <v>32.513181019332158</v>
      </c>
      <c r="I75" s="2">
        <f>I74/J74*100</f>
        <v>44.288224956063274</v>
      </c>
      <c r="J75" s="2"/>
      <c r="K75" s="2">
        <f>K74/M74*100</f>
        <v>38.75</v>
      </c>
      <c r="L75" s="2">
        <f>L74/M74*100</f>
        <v>40</v>
      </c>
      <c r="M75" s="2"/>
      <c r="N75" s="1"/>
      <c r="O75" s="1"/>
      <c r="P75" s="1"/>
    </row>
    <row r="76" spans="1:1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"/>
      <c r="O76" s="1"/>
      <c r="P76" s="1"/>
    </row>
    <row r="77" spans="1:1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1"/>
      <c r="O77" s="1"/>
      <c r="P77" s="1"/>
    </row>
    <row r="78" spans="1:16" x14ac:dyDescent="0.3">
      <c r="A78" s="2"/>
      <c r="B78" s="3" t="s">
        <v>18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"/>
      <c r="O78" s="1"/>
      <c r="P78" s="1"/>
    </row>
    <row r="79" spans="1:16" x14ac:dyDescent="0.3">
      <c r="A79" s="2"/>
      <c r="B79" s="3" t="s">
        <v>0</v>
      </c>
      <c r="C79" s="3"/>
      <c r="D79" s="3"/>
      <c r="E79" s="3" t="s">
        <v>1</v>
      </c>
      <c r="F79" s="3"/>
      <c r="G79" s="3"/>
      <c r="H79" s="3" t="s">
        <v>2</v>
      </c>
      <c r="I79" s="3"/>
      <c r="J79" s="3"/>
      <c r="K79" s="3" t="s">
        <v>3</v>
      </c>
      <c r="L79" s="3"/>
      <c r="M79" s="3"/>
      <c r="N79" s="1"/>
      <c r="O79" s="1"/>
      <c r="P79" s="1"/>
    </row>
    <row r="80" spans="1:16" x14ac:dyDescent="0.3">
      <c r="A80" s="2"/>
      <c r="B80" s="2" t="s">
        <v>5</v>
      </c>
      <c r="C80" s="2" t="s">
        <v>6</v>
      </c>
      <c r="D80" s="2" t="s">
        <v>7</v>
      </c>
      <c r="E80" s="2" t="s">
        <v>5</v>
      </c>
      <c r="F80" s="2" t="s">
        <v>6</v>
      </c>
      <c r="G80" s="2" t="s">
        <v>7</v>
      </c>
      <c r="H80" s="2" t="s">
        <v>5</v>
      </c>
      <c r="I80" s="2" t="s">
        <v>6</v>
      </c>
      <c r="J80" s="2" t="s">
        <v>7</v>
      </c>
      <c r="K80" s="2" t="s">
        <v>5</v>
      </c>
      <c r="L80" s="2" t="s">
        <v>6</v>
      </c>
      <c r="M80" s="2" t="s">
        <v>7</v>
      </c>
      <c r="N80" s="1"/>
      <c r="O80" s="1"/>
      <c r="P80" s="1"/>
    </row>
    <row r="81" spans="1:16" x14ac:dyDescent="0.3">
      <c r="A81" s="2"/>
      <c r="B81" s="2">
        <v>14</v>
      </c>
      <c r="C81" s="2">
        <v>0</v>
      </c>
      <c r="D81" s="2">
        <v>17</v>
      </c>
      <c r="E81" s="2">
        <v>13</v>
      </c>
      <c r="F81" s="2">
        <v>0</v>
      </c>
      <c r="G81" s="2">
        <v>13</v>
      </c>
      <c r="H81" s="2">
        <v>14</v>
      </c>
      <c r="I81" s="2">
        <v>21</v>
      </c>
      <c r="J81" s="2">
        <v>37</v>
      </c>
      <c r="K81" s="2">
        <v>15</v>
      </c>
      <c r="L81" s="2">
        <v>12</v>
      </c>
      <c r="M81" s="2">
        <v>34</v>
      </c>
      <c r="N81" s="1"/>
      <c r="O81" s="1"/>
      <c r="P81" s="1"/>
    </row>
    <row r="82" spans="1:16" x14ac:dyDescent="0.3">
      <c r="A82" s="2"/>
      <c r="B82" s="2">
        <v>15</v>
      </c>
      <c r="C82" s="2">
        <v>0</v>
      </c>
      <c r="D82" s="2">
        <v>18</v>
      </c>
      <c r="E82" s="2">
        <v>13</v>
      </c>
      <c r="F82" s="2">
        <v>0</v>
      </c>
      <c r="G82" s="2">
        <v>14</v>
      </c>
      <c r="H82" s="2">
        <v>19</v>
      </c>
      <c r="I82" s="2">
        <v>23</v>
      </c>
      <c r="J82" s="2">
        <v>49</v>
      </c>
      <c r="K82" s="2">
        <v>15</v>
      </c>
      <c r="L82" s="2">
        <v>25</v>
      </c>
      <c r="M82" s="2">
        <v>46</v>
      </c>
      <c r="N82" s="1"/>
      <c r="O82" s="1"/>
      <c r="P82" s="1"/>
    </row>
    <row r="83" spans="1:16" x14ac:dyDescent="0.3">
      <c r="A83" s="2"/>
      <c r="B83" s="2">
        <v>11</v>
      </c>
      <c r="C83" s="2">
        <v>1</v>
      </c>
      <c r="D83" s="2">
        <v>14</v>
      </c>
      <c r="E83" s="2">
        <v>11</v>
      </c>
      <c r="F83" s="2">
        <v>0</v>
      </c>
      <c r="G83" s="2">
        <v>11</v>
      </c>
      <c r="H83" s="2">
        <v>17</v>
      </c>
      <c r="I83" s="2">
        <v>28</v>
      </c>
      <c r="J83" s="2">
        <v>51</v>
      </c>
      <c r="K83" s="2">
        <v>17</v>
      </c>
      <c r="L83" s="2">
        <v>14</v>
      </c>
      <c r="M83" s="2">
        <v>33</v>
      </c>
      <c r="N83" s="1"/>
      <c r="O83" s="1"/>
      <c r="P83" s="1"/>
    </row>
    <row r="84" spans="1:16" x14ac:dyDescent="0.3">
      <c r="A84" s="2"/>
      <c r="B84" s="2">
        <v>8</v>
      </c>
      <c r="C84" s="2">
        <v>0</v>
      </c>
      <c r="D84" s="2">
        <v>9</v>
      </c>
      <c r="E84" s="2">
        <v>12</v>
      </c>
      <c r="F84" s="2">
        <v>0</v>
      </c>
      <c r="G84" s="2">
        <v>14</v>
      </c>
      <c r="H84" s="2">
        <v>17</v>
      </c>
      <c r="I84" s="2">
        <v>18</v>
      </c>
      <c r="J84" s="2">
        <v>47</v>
      </c>
      <c r="K84" s="2">
        <v>13</v>
      </c>
      <c r="L84" s="2">
        <v>19</v>
      </c>
      <c r="M84" s="2">
        <v>35</v>
      </c>
      <c r="N84" s="1"/>
      <c r="O84" s="1"/>
      <c r="P84" s="1"/>
    </row>
    <row r="85" spans="1:16" x14ac:dyDescent="0.3">
      <c r="A85" s="2"/>
      <c r="B85" s="2">
        <v>16</v>
      </c>
      <c r="C85" s="2">
        <v>0</v>
      </c>
      <c r="D85" s="2">
        <v>19</v>
      </c>
      <c r="E85" s="2">
        <v>15</v>
      </c>
      <c r="F85" s="2">
        <v>0</v>
      </c>
      <c r="G85" s="2">
        <v>15</v>
      </c>
      <c r="H85" s="2">
        <v>20</v>
      </c>
      <c r="I85" s="2">
        <v>16</v>
      </c>
      <c r="J85" s="2">
        <v>39</v>
      </c>
      <c r="K85" s="2">
        <v>29</v>
      </c>
      <c r="L85" s="2">
        <v>17</v>
      </c>
      <c r="M85" s="2">
        <v>52</v>
      </c>
      <c r="N85" s="1"/>
      <c r="O85" s="1"/>
      <c r="P85" s="1"/>
    </row>
    <row r="86" spans="1:16" x14ac:dyDescent="0.3">
      <c r="A86" s="2"/>
      <c r="B86" s="2">
        <v>15</v>
      </c>
      <c r="C86" s="2">
        <v>1</v>
      </c>
      <c r="D86" s="2">
        <v>19</v>
      </c>
      <c r="E86" s="2">
        <v>18</v>
      </c>
      <c r="F86" s="2">
        <v>0</v>
      </c>
      <c r="G86" s="2">
        <v>21</v>
      </c>
      <c r="H86" s="2">
        <v>19</v>
      </c>
      <c r="I86" s="2">
        <v>25</v>
      </c>
      <c r="J86" s="2">
        <v>51</v>
      </c>
      <c r="K86" s="2">
        <v>17</v>
      </c>
      <c r="L86" s="2">
        <v>14</v>
      </c>
      <c r="M86" s="2">
        <v>34</v>
      </c>
      <c r="N86" s="1"/>
      <c r="O86" s="1"/>
      <c r="P86" s="1"/>
    </row>
    <row r="87" spans="1:16" x14ac:dyDescent="0.3">
      <c r="A87" s="2"/>
      <c r="B87" s="2">
        <v>14</v>
      </c>
      <c r="C87" s="2">
        <v>0</v>
      </c>
      <c r="D87" s="2">
        <v>14</v>
      </c>
      <c r="E87" s="2">
        <v>16</v>
      </c>
      <c r="F87" s="2">
        <v>0</v>
      </c>
      <c r="G87" s="2">
        <v>19</v>
      </c>
      <c r="H87" s="2">
        <v>19</v>
      </c>
      <c r="I87" s="2">
        <v>15</v>
      </c>
      <c r="J87" s="2">
        <v>43</v>
      </c>
      <c r="K87" s="2">
        <v>18</v>
      </c>
      <c r="L87" s="2">
        <v>15</v>
      </c>
      <c r="M87" s="2">
        <v>36</v>
      </c>
      <c r="N87" s="1"/>
      <c r="O87" s="1"/>
      <c r="P87" s="1"/>
    </row>
    <row r="88" spans="1:16" x14ac:dyDescent="0.3">
      <c r="A88" s="2"/>
      <c r="B88" s="2">
        <v>17</v>
      </c>
      <c r="C88" s="2">
        <v>0</v>
      </c>
      <c r="D88" s="2">
        <v>17</v>
      </c>
      <c r="E88" s="2">
        <v>12</v>
      </c>
      <c r="F88" s="2">
        <v>0</v>
      </c>
      <c r="G88" s="2">
        <v>13</v>
      </c>
      <c r="H88" s="2">
        <v>14</v>
      </c>
      <c r="I88" s="2">
        <v>14</v>
      </c>
      <c r="J88" s="2">
        <v>35</v>
      </c>
      <c r="K88" s="2">
        <v>21</v>
      </c>
      <c r="L88" s="2">
        <v>14</v>
      </c>
      <c r="M88" s="2">
        <v>38</v>
      </c>
      <c r="N88" s="1"/>
      <c r="O88" s="1"/>
      <c r="P88" s="1"/>
    </row>
    <row r="89" spans="1:16" x14ac:dyDescent="0.3">
      <c r="A89" s="2"/>
      <c r="B89" s="2">
        <v>16</v>
      </c>
      <c r="C89" s="2">
        <v>0</v>
      </c>
      <c r="D89" s="2">
        <v>19</v>
      </c>
      <c r="E89" s="2">
        <v>13</v>
      </c>
      <c r="F89" s="2">
        <v>0</v>
      </c>
      <c r="G89" s="2">
        <v>16</v>
      </c>
      <c r="H89" s="2">
        <v>23</v>
      </c>
      <c r="I89" s="2">
        <v>17</v>
      </c>
      <c r="J89" s="2">
        <v>43</v>
      </c>
      <c r="K89" s="2">
        <v>22</v>
      </c>
      <c r="L89" s="2">
        <v>11</v>
      </c>
      <c r="M89" s="2">
        <v>34</v>
      </c>
      <c r="N89" s="1"/>
      <c r="O89" s="1"/>
      <c r="P89" s="1"/>
    </row>
    <row r="90" spans="1:16" x14ac:dyDescent="0.3">
      <c r="A90" s="2"/>
      <c r="B90" s="2">
        <v>17</v>
      </c>
      <c r="C90" s="2">
        <v>0</v>
      </c>
      <c r="D90" s="2">
        <v>20</v>
      </c>
      <c r="E90" s="2">
        <v>10</v>
      </c>
      <c r="F90" s="2">
        <v>1</v>
      </c>
      <c r="G90" s="2">
        <v>12</v>
      </c>
      <c r="H90" s="2">
        <v>22</v>
      </c>
      <c r="I90" s="2">
        <v>22</v>
      </c>
      <c r="J90" s="2">
        <v>59</v>
      </c>
      <c r="K90" s="2">
        <v>23</v>
      </c>
      <c r="L90" s="2">
        <v>14</v>
      </c>
      <c r="M90" s="2">
        <v>42</v>
      </c>
      <c r="N90" s="1"/>
      <c r="O90" s="1"/>
      <c r="P90" s="1"/>
    </row>
    <row r="91" spans="1:16" x14ac:dyDescent="0.3">
      <c r="A91" s="2"/>
      <c r="B91" s="2"/>
      <c r="C91" s="2"/>
      <c r="D91" s="2"/>
      <c r="E91" s="2">
        <v>11</v>
      </c>
      <c r="F91" s="2">
        <v>0</v>
      </c>
      <c r="G91" s="2">
        <v>18</v>
      </c>
      <c r="H91" s="2"/>
      <c r="I91" s="2"/>
      <c r="J91" s="2"/>
      <c r="K91" s="2"/>
      <c r="L91" s="2"/>
      <c r="M91" s="2"/>
      <c r="N91" s="1"/>
      <c r="O91" s="1"/>
      <c r="P91" s="1"/>
    </row>
    <row r="92" spans="1:16" x14ac:dyDescent="0.3">
      <c r="A92" s="2" t="s">
        <v>14</v>
      </c>
      <c r="B92" s="2">
        <f>SUM(B81:B91)</f>
        <v>143</v>
      </c>
      <c r="C92" s="2">
        <f t="shared" ref="C92:M92" si="5">SUM(C81:C91)</f>
        <v>2</v>
      </c>
      <c r="D92" s="2">
        <f t="shared" si="5"/>
        <v>166</v>
      </c>
      <c r="E92" s="2">
        <f t="shared" si="5"/>
        <v>144</v>
      </c>
      <c r="F92" s="2">
        <f t="shared" si="5"/>
        <v>1</v>
      </c>
      <c r="G92" s="2">
        <f t="shared" si="5"/>
        <v>166</v>
      </c>
      <c r="H92" s="2">
        <f t="shared" si="5"/>
        <v>184</v>
      </c>
      <c r="I92" s="2">
        <f t="shared" si="5"/>
        <v>199</v>
      </c>
      <c r="J92" s="2">
        <f t="shared" si="5"/>
        <v>454</v>
      </c>
      <c r="K92" s="2">
        <f t="shared" si="5"/>
        <v>190</v>
      </c>
      <c r="L92" s="2">
        <f t="shared" si="5"/>
        <v>155</v>
      </c>
      <c r="M92" s="2">
        <f t="shared" si="5"/>
        <v>384</v>
      </c>
      <c r="N92" s="1"/>
      <c r="O92" s="1"/>
      <c r="P92" s="1"/>
    </row>
    <row r="93" spans="1:16" x14ac:dyDescent="0.3">
      <c r="A93" s="2" t="s">
        <v>15</v>
      </c>
      <c r="B93" s="2">
        <f>B92/D92*100</f>
        <v>86.144578313253021</v>
      </c>
      <c r="C93" s="2">
        <f>C92/D92*100</f>
        <v>1.2048192771084338</v>
      </c>
      <c r="D93" s="2"/>
      <c r="E93" s="2">
        <f>E92/G92*100</f>
        <v>86.746987951807228</v>
      </c>
      <c r="F93" s="2">
        <f>F92/G92*100</f>
        <v>0.60240963855421692</v>
      </c>
      <c r="G93" s="2"/>
      <c r="H93" s="2">
        <f>H92/J92*100</f>
        <v>40.528634361233479</v>
      </c>
      <c r="I93" s="2">
        <f>I92/J92*100</f>
        <v>43.832599118942731</v>
      </c>
      <c r="J93" s="2"/>
      <c r="K93" s="2">
        <f>K92/M92*100</f>
        <v>49.479166666666671</v>
      </c>
      <c r="L93" s="2">
        <f>L92/M92*100</f>
        <v>40.364583333333329</v>
      </c>
      <c r="M93" s="2"/>
      <c r="N93" s="1"/>
      <c r="O93" s="1"/>
      <c r="P93" s="1"/>
    </row>
  </sheetData>
  <mergeCells count="30">
    <mergeCell ref="B60:D60"/>
    <mergeCell ref="E60:G60"/>
    <mergeCell ref="H60:J60"/>
    <mergeCell ref="K60:M60"/>
    <mergeCell ref="B78:M78"/>
    <mergeCell ref="B79:D79"/>
    <mergeCell ref="E79:G79"/>
    <mergeCell ref="H79:J79"/>
    <mergeCell ref="K79:M79"/>
    <mergeCell ref="B36:M36"/>
    <mergeCell ref="B37:D37"/>
    <mergeCell ref="E37:G37"/>
    <mergeCell ref="H37:J37"/>
    <mergeCell ref="K37:M37"/>
    <mergeCell ref="B59:M59"/>
    <mergeCell ref="B14:D14"/>
    <mergeCell ref="E14:G14"/>
    <mergeCell ref="H14:J14"/>
    <mergeCell ref="K14:M14"/>
    <mergeCell ref="B24:M24"/>
    <mergeCell ref="B25:D25"/>
    <mergeCell ref="E25:G25"/>
    <mergeCell ref="H25:J25"/>
    <mergeCell ref="K25:M25"/>
    <mergeCell ref="B3:M3"/>
    <mergeCell ref="B4:D4"/>
    <mergeCell ref="E4:G4"/>
    <mergeCell ref="H4:J4"/>
    <mergeCell ref="K4:M4"/>
    <mergeCell ref="B13:M1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2024-10-17T11:20:36Z</dcterms:modified>
</cp:coreProperties>
</file>