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marilinaraices/Dropbox/Marilina/DSB complex paper/Manuscript/Figures VOR/Source DATA/"/>
    </mc:Choice>
  </mc:AlternateContent>
  <xr:revisionPtr revIDLastSave="0" documentId="8_{4571FA30-EB4F-204F-BACE-B939595B3271}" xr6:coauthVersionLast="47" xr6:coauthVersionMax="47" xr10:uidLastSave="{00000000-0000-0000-0000-000000000000}"/>
  <bookViews>
    <workbookView xWindow="1160" yWindow="760" windowWidth="27840" windowHeight="17960" tabRatio="500" xr2:uid="{E09BA5A5-2F80-4C4C-9E62-8E3F79509B25}"/>
  </bookViews>
  <sheets>
    <sheet name="him-17ok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0" l="1"/>
  <c r="G21" i="10"/>
  <c r="W8" i="10" l="1"/>
  <c r="W15" i="10"/>
  <c r="V3" i="10"/>
  <c r="V4" i="10"/>
  <c r="V5" i="10"/>
  <c r="W5" i="10" s="1"/>
  <c r="V6" i="10"/>
  <c r="V7" i="10"/>
  <c r="W7" i="10" s="1"/>
  <c r="V8" i="10"/>
  <c r="V9" i="10"/>
  <c r="W9" i="10" s="1"/>
  <c r="V10" i="10"/>
  <c r="V11" i="10"/>
  <c r="W11" i="10" s="1"/>
  <c r="V12" i="10"/>
  <c r="W12" i="10" s="1"/>
  <c r="V13" i="10"/>
  <c r="V14" i="10"/>
  <c r="V15" i="10"/>
  <c r="V16" i="10"/>
  <c r="W16" i="10" s="1"/>
  <c r="V17" i="10"/>
  <c r="W17" i="10" s="1"/>
  <c r="V18" i="10"/>
  <c r="V19" i="10"/>
  <c r="W19" i="10" s="1"/>
  <c r="V20" i="10"/>
  <c r="W20" i="10"/>
  <c r="U4" i="10"/>
  <c r="W4" i="10" s="1"/>
  <c r="U5" i="10"/>
  <c r="U6" i="10"/>
  <c r="U7" i="10"/>
  <c r="U8" i="10"/>
  <c r="U9" i="10"/>
  <c r="U10" i="10"/>
  <c r="W10" i="10"/>
  <c r="U11" i="10"/>
  <c r="U12" i="10"/>
  <c r="U13" i="10"/>
  <c r="U14" i="10"/>
  <c r="W14" i="10" s="1"/>
  <c r="U15" i="10"/>
  <c r="U16" i="10"/>
  <c r="U17" i="10"/>
  <c r="U18" i="10"/>
  <c r="W18" i="10"/>
  <c r="U19" i="10"/>
  <c r="U20" i="10"/>
  <c r="U3" i="10"/>
  <c r="K3" i="10"/>
  <c r="L3" i="10"/>
  <c r="N3" i="10" s="1"/>
  <c r="K4" i="10"/>
  <c r="L4" i="10"/>
  <c r="N4" i="10" s="1"/>
  <c r="K5" i="10"/>
  <c r="L5" i="10"/>
  <c r="N5" i="10"/>
  <c r="K6" i="10"/>
  <c r="L6" i="10"/>
  <c r="K7" i="10"/>
  <c r="L7" i="10"/>
  <c r="N7" i="10" s="1"/>
  <c r="K8" i="10"/>
  <c r="M8" i="10" s="1"/>
  <c r="L8" i="10"/>
  <c r="N8" i="10" s="1"/>
  <c r="K9" i="10"/>
  <c r="M9" i="10" s="1"/>
  <c r="L9" i="10"/>
  <c r="N9" i="10" s="1"/>
  <c r="K10" i="10"/>
  <c r="L10" i="10"/>
  <c r="N10" i="10" s="1"/>
  <c r="K11" i="10"/>
  <c r="M11" i="10" s="1"/>
  <c r="L11" i="10"/>
  <c r="N11" i="10" s="1"/>
  <c r="K12" i="10"/>
  <c r="L12" i="10"/>
  <c r="N12" i="10" s="1"/>
  <c r="K13" i="10"/>
  <c r="L13" i="10"/>
  <c r="N13" i="10"/>
  <c r="K14" i="10"/>
  <c r="L14" i="10"/>
  <c r="K15" i="10"/>
  <c r="L15" i="10"/>
  <c r="K16" i="10"/>
  <c r="L16" i="10"/>
  <c r="N16" i="10" s="1"/>
  <c r="K17" i="10"/>
  <c r="M17" i="10" s="1"/>
  <c r="L17" i="10"/>
  <c r="N17" i="10" s="1"/>
  <c r="K18" i="10"/>
  <c r="M18" i="10" s="1"/>
  <c r="L18" i="10"/>
  <c r="K19" i="10"/>
  <c r="L19" i="10"/>
  <c r="N19" i="10" s="1"/>
  <c r="K20" i="10"/>
  <c r="N20" i="10" s="1"/>
  <c r="L20" i="10"/>
  <c r="J4" i="10"/>
  <c r="M4" i="10" s="1"/>
  <c r="J5" i="10"/>
  <c r="M5" i="10" s="1"/>
  <c r="J6" i="10"/>
  <c r="J7" i="10"/>
  <c r="J8" i="10"/>
  <c r="J9" i="10"/>
  <c r="J10" i="10"/>
  <c r="J11" i="10"/>
  <c r="J12" i="10"/>
  <c r="J13" i="10"/>
  <c r="M13" i="10" s="1"/>
  <c r="J14" i="10"/>
  <c r="J15" i="10"/>
  <c r="J16" i="10"/>
  <c r="J17" i="10"/>
  <c r="J18" i="10"/>
  <c r="J19" i="10"/>
  <c r="J20" i="10"/>
  <c r="M20" i="10" s="1"/>
  <c r="J3" i="10"/>
  <c r="D4" i="10"/>
  <c r="E4" i="10"/>
  <c r="G4" i="10" s="1"/>
  <c r="D5" i="10"/>
  <c r="F5" i="10"/>
  <c r="E5" i="10"/>
  <c r="D6" i="10"/>
  <c r="F6" i="10" s="1"/>
  <c r="E6" i="10"/>
  <c r="D7" i="10"/>
  <c r="E7" i="10"/>
  <c r="D8" i="10"/>
  <c r="E8" i="10"/>
  <c r="D9" i="10"/>
  <c r="E9" i="10"/>
  <c r="D10" i="10"/>
  <c r="F10" i="10" s="1"/>
  <c r="E10" i="10"/>
  <c r="G10" i="10" s="1"/>
  <c r="D11" i="10"/>
  <c r="E11" i="10"/>
  <c r="G11" i="10" s="1"/>
  <c r="D12" i="10"/>
  <c r="E12" i="10"/>
  <c r="G12" i="10"/>
  <c r="D13" i="10"/>
  <c r="E13" i="10"/>
  <c r="G13" i="10" s="1"/>
  <c r="D14" i="10"/>
  <c r="E14" i="10"/>
  <c r="D15" i="10"/>
  <c r="F15" i="10"/>
  <c r="E15" i="10"/>
  <c r="G15" i="10" s="1"/>
  <c r="D16" i="10"/>
  <c r="E16" i="10"/>
  <c r="G16" i="10"/>
  <c r="D17" i="10"/>
  <c r="E17" i="10"/>
  <c r="D18" i="10"/>
  <c r="E18" i="10"/>
  <c r="G18" i="10" s="1"/>
  <c r="D19" i="10"/>
  <c r="E19" i="10"/>
  <c r="D20" i="10"/>
  <c r="E20" i="10"/>
  <c r="G20" i="10" s="1"/>
  <c r="E3" i="10"/>
  <c r="D3" i="10"/>
  <c r="C4" i="10"/>
  <c r="F4" i="10" s="1"/>
  <c r="C5" i="10"/>
  <c r="C6" i="10"/>
  <c r="C7" i="10"/>
  <c r="F7" i="10" s="1"/>
  <c r="C8" i="10"/>
  <c r="C9" i="10"/>
  <c r="C10" i="10"/>
  <c r="C11" i="10"/>
  <c r="C12" i="10"/>
  <c r="F12" i="10" s="1"/>
  <c r="C13" i="10"/>
  <c r="C14" i="10"/>
  <c r="C15" i="10"/>
  <c r="C16" i="10"/>
  <c r="C17" i="10"/>
  <c r="C18" i="10"/>
  <c r="C19" i="10"/>
  <c r="C20" i="10"/>
  <c r="C3" i="10"/>
  <c r="F18" i="10"/>
  <c r="M16" i="10"/>
  <c r="F17" i="10" l="1"/>
  <c r="M12" i="10"/>
  <c r="F20" i="10"/>
  <c r="F13" i="10"/>
  <c r="G5" i="10"/>
  <c r="N14" i="10"/>
  <c r="F14" i="10"/>
  <c r="F16" i="10"/>
  <c r="W13" i="10"/>
  <c r="F3" i="10"/>
  <c r="M15" i="10"/>
  <c r="M7" i="10"/>
  <c r="M19" i="10"/>
  <c r="W3" i="10"/>
  <c r="W21" i="10" s="1"/>
  <c r="F9" i="10"/>
  <c r="F8" i="10"/>
  <c r="F21" i="10" s="1"/>
  <c r="M10" i="10"/>
  <c r="W6" i="10"/>
  <c r="F19" i="10"/>
  <c r="G3" i="10"/>
  <c r="G17" i="10"/>
  <c r="G14" i="10"/>
  <c r="F11" i="10"/>
  <c r="M14" i="10"/>
  <c r="N18" i="10"/>
  <c r="N15" i="10"/>
  <c r="N6" i="10"/>
  <c r="M3" i="10"/>
  <c r="G8" i="10"/>
  <c r="M6" i="10"/>
  <c r="M21" i="10" s="1"/>
</calcChain>
</file>

<file path=xl/sharedStrings.xml><?xml version="1.0" encoding="utf-8"?>
<sst xmlns="http://schemas.openxmlformats.org/spreadsheetml/2006/main" count="82" uniqueCount="17">
  <si>
    <t>egg</t>
  </si>
  <si>
    <t>genotype</t>
  </si>
  <si>
    <t>/</t>
  </si>
  <si>
    <t>Day 1</t>
  </si>
  <si>
    <t>Day 2</t>
  </si>
  <si>
    <t>Day 3</t>
  </si>
  <si>
    <t>Day 4</t>
  </si>
  <si>
    <t>him-17(ok)</t>
  </si>
  <si>
    <t>No.</t>
  </si>
  <si>
    <t>progeny</t>
  </si>
  <si>
    <t>male</t>
  </si>
  <si>
    <t>hatching rate</t>
  </si>
  <si>
    <t>male rate</t>
  </si>
  <si>
    <t>Average</t>
  </si>
  <si>
    <t>dead</t>
  </si>
  <si>
    <t xml:space="preserve">Phim-5::him-5::GFP; him-17 </t>
  </si>
  <si>
    <t xml:space="preserve">Ppie-1::him-5::GFP; him-17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</si>
</sst>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16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8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7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119F-C556-734C-80D1-A655A1249B99}">
  <dimension ref="A1:W104"/>
  <sheetViews>
    <sheetView tabSelected="1" zoomScale="84" workbookViewId="0">
      <selection activeCell="R18" sqref="R18"/>
    </sheetView>
  </sheetViews>
  <sheetFormatPr baseColWidth="10" defaultRowHeight="16" x14ac:dyDescent="0.2"/>
  <cols>
    <col min="6" max="6" width="11.83203125" customWidth="1"/>
    <col min="9" max="9" width="30.83203125" bestFit="1" customWidth="1"/>
    <col min="13" max="13" width="13.33203125" customWidth="1"/>
    <col min="16" max="16" width="40.6640625" bestFit="1" customWidth="1"/>
    <col min="17" max="17" width="16.6640625" customWidth="1"/>
    <col min="18" max="18" width="21.5" customWidth="1"/>
    <col min="20" max="20" width="32.33203125" bestFit="1" customWidth="1"/>
    <col min="21" max="21" width="12.1640625" bestFit="1" customWidth="1"/>
  </cols>
  <sheetData>
    <row r="1" spans="1:23" ht="17" x14ac:dyDescent="0.2">
      <c r="A1" t="s">
        <v>1</v>
      </c>
      <c r="B1" s="3" t="s">
        <v>7</v>
      </c>
      <c r="C1" s="4"/>
      <c r="D1" s="4"/>
      <c r="E1" s="4"/>
      <c r="F1" s="4"/>
      <c r="G1" s="5"/>
      <c r="I1" s="29" t="s">
        <v>16</v>
      </c>
      <c r="J1" s="20"/>
      <c r="K1" s="20"/>
      <c r="L1" s="20"/>
      <c r="M1" s="20"/>
      <c r="N1" s="21"/>
      <c r="T1" s="28" t="s">
        <v>15</v>
      </c>
      <c r="U1" s="12"/>
      <c r="V1" s="12"/>
      <c r="W1" s="13"/>
    </row>
    <row r="2" spans="1:23" x14ac:dyDescent="0.2">
      <c r="B2" s="6" t="s">
        <v>8</v>
      </c>
      <c r="C2" s="7" t="s">
        <v>0</v>
      </c>
      <c r="D2" s="7" t="s">
        <v>9</v>
      </c>
      <c r="E2" s="7" t="s">
        <v>10</v>
      </c>
      <c r="F2" s="7" t="s">
        <v>11</v>
      </c>
      <c r="G2" s="8" t="s">
        <v>12</v>
      </c>
      <c r="I2" s="22" t="s">
        <v>8</v>
      </c>
      <c r="J2" s="23" t="s">
        <v>0</v>
      </c>
      <c r="K2" s="23" t="s">
        <v>9</v>
      </c>
      <c r="L2" s="23" t="s">
        <v>10</v>
      </c>
      <c r="M2" s="23" t="s">
        <v>11</v>
      </c>
      <c r="N2" s="24" t="s">
        <v>12</v>
      </c>
      <c r="T2" s="14" t="s">
        <v>8</v>
      </c>
      <c r="U2" s="15" t="s">
        <v>9</v>
      </c>
      <c r="V2" s="15" t="s">
        <v>10</v>
      </c>
      <c r="W2" s="16" t="s">
        <v>12</v>
      </c>
    </row>
    <row r="3" spans="1:23" x14ac:dyDescent="0.2">
      <c r="B3" s="6">
        <v>1</v>
      </c>
      <c r="C3" s="7">
        <f>C23+C43+C63+C83</f>
        <v>135</v>
      </c>
      <c r="D3" s="7">
        <f>D23+D43+D63+D83</f>
        <v>11</v>
      </c>
      <c r="E3" s="7">
        <f>E23+E43+E63+E83</f>
        <v>4</v>
      </c>
      <c r="F3" s="7">
        <f>D3/C3</f>
        <v>8.1481481481481488E-2</v>
      </c>
      <c r="G3" s="8">
        <f>E3/D3</f>
        <v>0.36363636363636365</v>
      </c>
      <c r="I3" s="22">
        <v>1</v>
      </c>
      <c r="J3" s="23">
        <f>J23+J43+J63+J83</f>
        <v>33</v>
      </c>
      <c r="K3" s="23">
        <f>K23+K43+K63+K83</f>
        <v>34</v>
      </c>
      <c r="L3" s="23">
        <f>L23+L43+L63+L83</f>
        <v>0</v>
      </c>
      <c r="M3" s="23">
        <f>K3/J3</f>
        <v>1.0303030303030303</v>
      </c>
      <c r="N3" s="24">
        <f>L3/K3</f>
        <v>0</v>
      </c>
      <c r="Q3" s="1"/>
      <c r="R3" s="1"/>
      <c r="T3" s="14">
        <v>1</v>
      </c>
      <c r="U3" s="15">
        <f t="shared" ref="U3:V5" si="0">U23+U44+U65+U86</f>
        <v>46</v>
      </c>
      <c r="V3" s="15">
        <f t="shared" si="0"/>
        <v>13</v>
      </c>
      <c r="W3" s="16">
        <f>V3/U3</f>
        <v>0.28260869565217389</v>
      </c>
    </row>
    <row r="4" spans="1:23" x14ac:dyDescent="0.2">
      <c r="B4" s="6">
        <v>2</v>
      </c>
      <c r="C4" s="7">
        <f t="shared" ref="C4:E20" si="1">C24+C44+C64+C84</f>
        <v>125</v>
      </c>
      <c r="D4" s="7">
        <f t="shared" si="1"/>
        <v>14</v>
      </c>
      <c r="E4" s="7">
        <f t="shared" si="1"/>
        <v>7</v>
      </c>
      <c r="F4" s="7">
        <f t="shared" ref="F4:F20" si="2">D4/C4</f>
        <v>0.112</v>
      </c>
      <c r="G4" s="8">
        <f t="shared" ref="G4:G20" si="3">E4/D4</f>
        <v>0.5</v>
      </c>
      <c r="I4" s="22">
        <v>2</v>
      </c>
      <c r="J4" s="23">
        <f t="shared" ref="J4:L20" si="4">J24+J44+J64+J84</f>
        <v>25</v>
      </c>
      <c r="K4" s="23">
        <f t="shared" si="4"/>
        <v>18</v>
      </c>
      <c r="L4" s="23">
        <f t="shared" si="4"/>
        <v>1</v>
      </c>
      <c r="M4" s="23">
        <f t="shared" ref="M4:M20" si="5">K4/J4</f>
        <v>0.72</v>
      </c>
      <c r="N4" s="24">
        <f t="shared" ref="N4:N20" si="6">L4/K4</f>
        <v>5.5555555555555552E-2</v>
      </c>
      <c r="Q4" s="1"/>
      <c r="R4" s="1"/>
      <c r="T4" s="14">
        <v>2</v>
      </c>
      <c r="U4" s="15">
        <f t="shared" si="0"/>
        <v>43</v>
      </c>
      <c r="V4" s="15">
        <f t="shared" si="0"/>
        <v>11</v>
      </c>
      <c r="W4" s="16">
        <f t="shared" ref="W4:W20" si="7">V4/U4</f>
        <v>0.2558139534883721</v>
      </c>
    </row>
    <row r="5" spans="1:23" x14ac:dyDescent="0.2">
      <c r="B5" s="6">
        <v>3</v>
      </c>
      <c r="C5" s="7">
        <f t="shared" si="1"/>
        <v>125</v>
      </c>
      <c r="D5" s="7">
        <f t="shared" si="1"/>
        <v>5</v>
      </c>
      <c r="E5" s="7">
        <f t="shared" si="1"/>
        <v>1</v>
      </c>
      <c r="F5" s="7">
        <f t="shared" si="2"/>
        <v>0.04</v>
      </c>
      <c r="G5" s="8">
        <f t="shared" si="3"/>
        <v>0.2</v>
      </c>
      <c r="I5" s="22">
        <v>3</v>
      </c>
      <c r="J5" s="23">
        <f t="shared" si="4"/>
        <v>135</v>
      </c>
      <c r="K5" s="23">
        <f t="shared" si="4"/>
        <v>84</v>
      </c>
      <c r="L5" s="23">
        <f t="shared" si="4"/>
        <v>5</v>
      </c>
      <c r="M5" s="23">
        <f t="shared" si="5"/>
        <v>0.62222222222222223</v>
      </c>
      <c r="N5" s="24">
        <f t="shared" si="6"/>
        <v>5.9523809523809521E-2</v>
      </c>
      <c r="Q5" s="1"/>
      <c r="T5" s="14">
        <v>3</v>
      </c>
      <c r="U5" s="15">
        <f t="shared" si="0"/>
        <v>36</v>
      </c>
      <c r="V5" s="15">
        <f t="shared" si="0"/>
        <v>11</v>
      </c>
      <c r="W5" s="16">
        <f t="shared" si="7"/>
        <v>0.30555555555555558</v>
      </c>
    </row>
    <row r="6" spans="1:23" x14ac:dyDescent="0.2">
      <c r="B6" s="6">
        <v>4</v>
      </c>
      <c r="C6" s="7">
        <f t="shared" si="1"/>
        <v>20</v>
      </c>
      <c r="D6" s="7">
        <f t="shared" si="1"/>
        <v>0</v>
      </c>
      <c r="E6" s="7">
        <f t="shared" si="1"/>
        <v>0</v>
      </c>
      <c r="F6" s="7">
        <f t="shared" si="2"/>
        <v>0</v>
      </c>
      <c r="G6" s="8" t="s">
        <v>2</v>
      </c>
      <c r="I6" s="22">
        <v>4</v>
      </c>
      <c r="J6" s="23">
        <f t="shared" si="4"/>
        <v>70</v>
      </c>
      <c r="K6" s="23">
        <f t="shared" si="4"/>
        <v>39</v>
      </c>
      <c r="L6" s="23">
        <f t="shared" si="4"/>
        <v>5</v>
      </c>
      <c r="M6" s="23">
        <f t="shared" si="5"/>
        <v>0.55714285714285716</v>
      </c>
      <c r="N6" s="24">
        <f t="shared" si="6"/>
        <v>0.12820512820512819</v>
      </c>
      <c r="T6" s="14">
        <v>5</v>
      </c>
      <c r="U6" s="15">
        <f t="shared" ref="U6:V20" si="8">U27+U48+U69+U90</f>
        <v>75</v>
      </c>
      <c r="V6" s="15">
        <f t="shared" si="8"/>
        <v>23</v>
      </c>
      <c r="W6" s="16">
        <f t="shared" si="7"/>
        <v>0.30666666666666664</v>
      </c>
    </row>
    <row r="7" spans="1:23" x14ac:dyDescent="0.2">
      <c r="B7" s="6">
        <v>5</v>
      </c>
      <c r="C7" s="7">
        <f t="shared" si="1"/>
        <v>29</v>
      </c>
      <c r="D7" s="7">
        <f t="shared" si="1"/>
        <v>0</v>
      </c>
      <c r="E7" s="7">
        <f t="shared" si="1"/>
        <v>0</v>
      </c>
      <c r="F7" s="7">
        <f t="shared" si="2"/>
        <v>0</v>
      </c>
      <c r="G7" s="8" t="s">
        <v>2</v>
      </c>
      <c r="I7" s="22">
        <v>5</v>
      </c>
      <c r="J7" s="23">
        <f t="shared" si="4"/>
        <v>78</v>
      </c>
      <c r="K7" s="23">
        <f t="shared" si="4"/>
        <v>82</v>
      </c>
      <c r="L7" s="23">
        <f t="shared" si="4"/>
        <v>2</v>
      </c>
      <c r="M7" s="23">
        <f t="shared" si="5"/>
        <v>1.0512820512820513</v>
      </c>
      <c r="N7" s="24">
        <f t="shared" si="6"/>
        <v>2.4390243902439025E-2</v>
      </c>
      <c r="T7" s="14">
        <v>6</v>
      </c>
      <c r="U7" s="15">
        <f t="shared" si="8"/>
        <v>48</v>
      </c>
      <c r="V7" s="15">
        <f t="shared" si="8"/>
        <v>20</v>
      </c>
      <c r="W7" s="16">
        <f t="shared" si="7"/>
        <v>0.41666666666666669</v>
      </c>
    </row>
    <row r="8" spans="1:23" x14ac:dyDescent="0.2">
      <c r="B8" s="6">
        <v>6</v>
      </c>
      <c r="C8" s="7">
        <f t="shared" si="1"/>
        <v>113</v>
      </c>
      <c r="D8" s="7">
        <f t="shared" si="1"/>
        <v>1</v>
      </c>
      <c r="E8" s="7">
        <f t="shared" si="1"/>
        <v>0</v>
      </c>
      <c r="F8" s="7">
        <f t="shared" si="2"/>
        <v>8.8495575221238937E-3</v>
      </c>
      <c r="G8" s="8">
        <f t="shared" si="3"/>
        <v>0</v>
      </c>
      <c r="I8" s="22">
        <v>6</v>
      </c>
      <c r="J8" s="23">
        <f t="shared" si="4"/>
        <v>86</v>
      </c>
      <c r="K8" s="23">
        <f t="shared" si="4"/>
        <v>64</v>
      </c>
      <c r="L8" s="23">
        <f t="shared" si="4"/>
        <v>4</v>
      </c>
      <c r="M8" s="23">
        <f t="shared" si="5"/>
        <v>0.7441860465116279</v>
      </c>
      <c r="N8" s="24">
        <f t="shared" si="6"/>
        <v>6.25E-2</v>
      </c>
      <c r="T8" s="14">
        <v>7</v>
      </c>
      <c r="U8" s="15">
        <f t="shared" si="8"/>
        <v>34</v>
      </c>
      <c r="V8" s="15">
        <f t="shared" si="8"/>
        <v>8</v>
      </c>
      <c r="W8" s="16">
        <f t="shared" si="7"/>
        <v>0.23529411764705882</v>
      </c>
    </row>
    <row r="9" spans="1:23" x14ac:dyDescent="0.2">
      <c r="B9" s="6">
        <v>7</v>
      </c>
      <c r="C9" s="7">
        <f t="shared" si="1"/>
        <v>82</v>
      </c>
      <c r="D9" s="7">
        <f t="shared" si="1"/>
        <v>0</v>
      </c>
      <c r="E9" s="7">
        <f t="shared" si="1"/>
        <v>0</v>
      </c>
      <c r="F9" s="7">
        <f t="shared" si="2"/>
        <v>0</v>
      </c>
      <c r="G9" s="8" t="s">
        <v>2</v>
      </c>
      <c r="I9" s="22">
        <v>7</v>
      </c>
      <c r="J9" s="23">
        <f t="shared" si="4"/>
        <v>31</v>
      </c>
      <c r="K9" s="23">
        <f t="shared" si="4"/>
        <v>24</v>
      </c>
      <c r="L9" s="23">
        <f t="shared" si="4"/>
        <v>0</v>
      </c>
      <c r="M9" s="23">
        <f t="shared" si="5"/>
        <v>0.77419354838709675</v>
      </c>
      <c r="N9" s="24">
        <f t="shared" si="6"/>
        <v>0</v>
      </c>
      <c r="T9" s="14">
        <v>8</v>
      </c>
      <c r="U9" s="15">
        <f t="shared" si="8"/>
        <v>53</v>
      </c>
      <c r="V9" s="15">
        <f t="shared" si="8"/>
        <v>6</v>
      </c>
      <c r="W9" s="16">
        <f t="shared" si="7"/>
        <v>0.11320754716981132</v>
      </c>
    </row>
    <row r="10" spans="1:23" x14ac:dyDescent="0.2">
      <c r="B10" s="6">
        <v>8</v>
      </c>
      <c r="C10" s="7">
        <f t="shared" si="1"/>
        <v>154</v>
      </c>
      <c r="D10" s="7">
        <f t="shared" si="1"/>
        <v>1</v>
      </c>
      <c r="E10" s="7">
        <f t="shared" si="1"/>
        <v>0</v>
      </c>
      <c r="F10" s="7">
        <f t="shared" si="2"/>
        <v>6.4935064935064939E-3</v>
      </c>
      <c r="G10" s="8">
        <f t="shared" si="3"/>
        <v>0</v>
      </c>
      <c r="I10" s="22">
        <v>8</v>
      </c>
      <c r="J10" s="23">
        <f t="shared" si="4"/>
        <v>44</v>
      </c>
      <c r="K10" s="23">
        <f t="shared" si="4"/>
        <v>31</v>
      </c>
      <c r="L10" s="23">
        <f t="shared" si="4"/>
        <v>7</v>
      </c>
      <c r="M10" s="23">
        <f t="shared" si="5"/>
        <v>0.70454545454545459</v>
      </c>
      <c r="N10" s="24">
        <f t="shared" si="6"/>
        <v>0.22580645161290322</v>
      </c>
      <c r="T10" s="14">
        <v>9</v>
      </c>
      <c r="U10" s="15">
        <f t="shared" si="8"/>
        <v>66</v>
      </c>
      <c r="V10" s="15">
        <f t="shared" si="8"/>
        <v>13</v>
      </c>
      <c r="W10" s="16">
        <f t="shared" si="7"/>
        <v>0.19696969696969696</v>
      </c>
    </row>
    <row r="11" spans="1:23" x14ac:dyDescent="0.2">
      <c r="B11" s="6">
        <v>9</v>
      </c>
      <c r="C11" s="7">
        <f t="shared" si="1"/>
        <v>108</v>
      </c>
      <c r="D11" s="7">
        <f t="shared" si="1"/>
        <v>12</v>
      </c>
      <c r="E11" s="7">
        <f t="shared" si="1"/>
        <v>3</v>
      </c>
      <c r="F11" s="7">
        <f t="shared" si="2"/>
        <v>0.1111111111111111</v>
      </c>
      <c r="G11" s="8">
        <f t="shared" si="3"/>
        <v>0.25</v>
      </c>
      <c r="I11" s="22">
        <v>9</v>
      </c>
      <c r="J11" s="23">
        <f t="shared" si="4"/>
        <v>148</v>
      </c>
      <c r="K11" s="23">
        <f t="shared" si="4"/>
        <v>72</v>
      </c>
      <c r="L11" s="23">
        <f t="shared" si="4"/>
        <v>10</v>
      </c>
      <c r="M11" s="23">
        <f t="shared" si="5"/>
        <v>0.48648648648648651</v>
      </c>
      <c r="N11" s="24">
        <f t="shared" si="6"/>
        <v>0.1388888888888889</v>
      </c>
      <c r="T11" s="14">
        <v>10</v>
      </c>
      <c r="U11" s="15">
        <f t="shared" si="8"/>
        <v>162</v>
      </c>
      <c r="V11" s="15">
        <f t="shared" si="8"/>
        <v>18</v>
      </c>
      <c r="W11" s="16">
        <f t="shared" si="7"/>
        <v>0.1111111111111111</v>
      </c>
    </row>
    <row r="12" spans="1:23" x14ac:dyDescent="0.2">
      <c r="B12" s="6">
        <v>10</v>
      </c>
      <c r="C12" s="7">
        <f t="shared" si="1"/>
        <v>116</v>
      </c>
      <c r="D12" s="7">
        <f t="shared" si="1"/>
        <v>8</v>
      </c>
      <c r="E12" s="7">
        <f t="shared" si="1"/>
        <v>2</v>
      </c>
      <c r="F12" s="7">
        <f t="shared" si="2"/>
        <v>6.8965517241379309E-2</v>
      </c>
      <c r="G12" s="8">
        <f t="shared" si="3"/>
        <v>0.25</v>
      </c>
      <c r="I12" s="22">
        <v>10</v>
      </c>
      <c r="J12" s="23">
        <f t="shared" si="4"/>
        <v>78</v>
      </c>
      <c r="K12" s="23">
        <f t="shared" si="4"/>
        <v>39</v>
      </c>
      <c r="L12" s="23">
        <f t="shared" si="4"/>
        <v>1</v>
      </c>
      <c r="M12" s="23">
        <f t="shared" si="5"/>
        <v>0.5</v>
      </c>
      <c r="N12" s="24">
        <f t="shared" si="6"/>
        <v>2.564102564102564E-2</v>
      </c>
      <c r="T12" s="14">
        <v>11</v>
      </c>
      <c r="U12" s="15">
        <f t="shared" si="8"/>
        <v>19</v>
      </c>
      <c r="V12" s="15">
        <f t="shared" si="8"/>
        <v>6</v>
      </c>
      <c r="W12" s="16">
        <f t="shared" si="7"/>
        <v>0.31578947368421051</v>
      </c>
    </row>
    <row r="13" spans="1:23" x14ac:dyDescent="0.2">
      <c r="B13" s="6">
        <v>11</v>
      </c>
      <c r="C13" s="7">
        <f t="shared" si="1"/>
        <v>113</v>
      </c>
      <c r="D13" s="7">
        <f t="shared" si="1"/>
        <v>4</v>
      </c>
      <c r="E13" s="7">
        <f t="shared" si="1"/>
        <v>2</v>
      </c>
      <c r="F13" s="7">
        <f t="shared" si="2"/>
        <v>3.5398230088495575E-2</v>
      </c>
      <c r="G13" s="8">
        <f t="shared" si="3"/>
        <v>0.5</v>
      </c>
      <c r="I13" s="22">
        <v>11</v>
      </c>
      <c r="J13" s="23">
        <f t="shared" si="4"/>
        <v>77</v>
      </c>
      <c r="K13" s="23">
        <f t="shared" si="4"/>
        <v>65</v>
      </c>
      <c r="L13" s="23">
        <f t="shared" si="4"/>
        <v>4</v>
      </c>
      <c r="M13" s="23">
        <f t="shared" si="5"/>
        <v>0.8441558441558441</v>
      </c>
      <c r="N13" s="24">
        <f t="shared" si="6"/>
        <v>6.1538461538461542E-2</v>
      </c>
      <c r="T13" s="14">
        <v>12</v>
      </c>
      <c r="U13" s="15">
        <f t="shared" si="8"/>
        <v>138</v>
      </c>
      <c r="V13" s="15">
        <f t="shared" si="8"/>
        <v>41</v>
      </c>
      <c r="W13" s="16">
        <f t="shared" si="7"/>
        <v>0.29710144927536231</v>
      </c>
    </row>
    <row r="14" spans="1:23" x14ac:dyDescent="0.2">
      <c r="B14" s="6">
        <v>12</v>
      </c>
      <c r="C14" s="7">
        <f t="shared" si="1"/>
        <v>118</v>
      </c>
      <c r="D14" s="7">
        <f t="shared" si="1"/>
        <v>14</v>
      </c>
      <c r="E14" s="7">
        <f t="shared" si="1"/>
        <v>5</v>
      </c>
      <c r="F14" s="7">
        <f t="shared" si="2"/>
        <v>0.11864406779661017</v>
      </c>
      <c r="G14" s="8">
        <f t="shared" si="3"/>
        <v>0.35714285714285715</v>
      </c>
      <c r="I14" s="22">
        <v>12</v>
      </c>
      <c r="J14" s="23">
        <f t="shared" si="4"/>
        <v>186</v>
      </c>
      <c r="K14" s="23">
        <f t="shared" si="4"/>
        <v>64</v>
      </c>
      <c r="L14" s="23">
        <f t="shared" si="4"/>
        <v>5</v>
      </c>
      <c r="M14" s="23">
        <f t="shared" si="5"/>
        <v>0.34408602150537637</v>
      </c>
      <c r="N14" s="24">
        <f t="shared" si="6"/>
        <v>7.8125E-2</v>
      </c>
      <c r="T14" s="14">
        <v>13</v>
      </c>
      <c r="U14" s="15">
        <f t="shared" si="8"/>
        <v>75</v>
      </c>
      <c r="V14" s="15">
        <f t="shared" si="8"/>
        <v>10</v>
      </c>
      <c r="W14" s="16">
        <f t="shared" si="7"/>
        <v>0.13333333333333333</v>
      </c>
    </row>
    <row r="15" spans="1:23" x14ac:dyDescent="0.2">
      <c r="B15" s="6">
        <v>13</v>
      </c>
      <c r="C15" s="7">
        <f t="shared" si="1"/>
        <v>91</v>
      </c>
      <c r="D15" s="7">
        <f t="shared" si="1"/>
        <v>10</v>
      </c>
      <c r="E15" s="7">
        <f t="shared" si="1"/>
        <v>3</v>
      </c>
      <c r="F15" s="7">
        <f t="shared" si="2"/>
        <v>0.10989010989010989</v>
      </c>
      <c r="G15" s="8">
        <f t="shared" si="3"/>
        <v>0.3</v>
      </c>
      <c r="I15" s="22">
        <v>13</v>
      </c>
      <c r="J15" s="23">
        <f t="shared" si="4"/>
        <v>85</v>
      </c>
      <c r="K15" s="23">
        <f t="shared" si="4"/>
        <v>23</v>
      </c>
      <c r="L15" s="23">
        <f t="shared" si="4"/>
        <v>4</v>
      </c>
      <c r="M15" s="23">
        <f t="shared" si="5"/>
        <v>0.27058823529411763</v>
      </c>
      <c r="N15" s="24">
        <f t="shared" si="6"/>
        <v>0.17391304347826086</v>
      </c>
      <c r="T15" s="14">
        <v>14</v>
      </c>
      <c r="U15" s="15">
        <f t="shared" si="8"/>
        <v>49</v>
      </c>
      <c r="V15" s="15">
        <f t="shared" si="8"/>
        <v>11</v>
      </c>
      <c r="W15" s="16">
        <f t="shared" si="7"/>
        <v>0.22448979591836735</v>
      </c>
    </row>
    <row r="16" spans="1:23" x14ac:dyDescent="0.2">
      <c r="B16" s="6">
        <v>14</v>
      </c>
      <c r="C16" s="7">
        <f t="shared" si="1"/>
        <v>178</v>
      </c>
      <c r="D16" s="7">
        <f t="shared" si="1"/>
        <v>5</v>
      </c>
      <c r="E16" s="7">
        <f t="shared" si="1"/>
        <v>2</v>
      </c>
      <c r="F16" s="7">
        <f t="shared" si="2"/>
        <v>2.8089887640449437E-2</v>
      </c>
      <c r="G16" s="8">
        <f t="shared" si="3"/>
        <v>0.4</v>
      </c>
      <c r="I16" s="22">
        <v>14</v>
      </c>
      <c r="J16" s="23">
        <f t="shared" si="4"/>
        <v>74</v>
      </c>
      <c r="K16" s="23">
        <f t="shared" si="4"/>
        <v>43</v>
      </c>
      <c r="L16" s="23">
        <f t="shared" si="4"/>
        <v>2</v>
      </c>
      <c r="M16" s="23">
        <f t="shared" si="5"/>
        <v>0.58108108108108103</v>
      </c>
      <c r="N16" s="24">
        <f t="shared" si="6"/>
        <v>4.6511627906976744E-2</v>
      </c>
      <c r="T16" s="14">
        <v>15</v>
      </c>
      <c r="U16" s="15">
        <f t="shared" si="8"/>
        <v>153</v>
      </c>
      <c r="V16" s="15">
        <f t="shared" si="8"/>
        <v>19</v>
      </c>
      <c r="W16" s="16">
        <f t="shared" si="7"/>
        <v>0.12418300653594772</v>
      </c>
    </row>
    <row r="17" spans="1:23" x14ac:dyDescent="0.2">
      <c r="B17" s="6">
        <v>15</v>
      </c>
      <c r="C17" s="7">
        <f t="shared" si="1"/>
        <v>95</v>
      </c>
      <c r="D17" s="7">
        <f t="shared" si="1"/>
        <v>2</v>
      </c>
      <c r="E17" s="7">
        <f t="shared" si="1"/>
        <v>1</v>
      </c>
      <c r="F17" s="7">
        <f t="shared" si="2"/>
        <v>2.1052631578947368E-2</v>
      </c>
      <c r="G17" s="8">
        <f t="shared" si="3"/>
        <v>0.5</v>
      </c>
      <c r="I17" s="22">
        <v>15</v>
      </c>
      <c r="J17" s="23">
        <f t="shared" si="4"/>
        <v>114</v>
      </c>
      <c r="K17" s="23">
        <f t="shared" si="4"/>
        <v>46</v>
      </c>
      <c r="L17" s="23">
        <f t="shared" si="4"/>
        <v>3</v>
      </c>
      <c r="M17" s="23">
        <f t="shared" si="5"/>
        <v>0.40350877192982454</v>
      </c>
      <c r="N17" s="24">
        <f t="shared" si="6"/>
        <v>6.5217391304347824E-2</v>
      </c>
      <c r="T17" s="14">
        <v>16</v>
      </c>
      <c r="U17" s="15">
        <f t="shared" si="8"/>
        <v>39</v>
      </c>
      <c r="V17" s="15">
        <f t="shared" si="8"/>
        <v>10</v>
      </c>
      <c r="W17" s="16">
        <f t="shared" si="7"/>
        <v>0.25641025641025639</v>
      </c>
    </row>
    <row r="18" spans="1:23" x14ac:dyDescent="0.2">
      <c r="B18" s="6">
        <v>16</v>
      </c>
      <c r="C18" s="7">
        <f t="shared" si="1"/>
        <v>135</v>
      </c>
      <c r="D18" s="7">
        <f t="shared" si="1"/>
        <v>22</v>
      </c>
      <c r="E18" s="7">
        <f t="shared" si="1"/>
        <v>5</v>
      </c>
      <c r="F18" s="7">
        <f t="shared" si="2"/>
        <v>0.16296296296296298</v>
      </c>
      <c r="G18" s="8">
        <f t="shared" si="3"/>
        <v>0.22727272727272727</v>
      </c>
      <c r="I18" s="22">
        <v>16</v>
      </c>
      <c r="J18" s="23">
        <f t="shared" si="4"/>
        <v>108</v>
      </c>
      <c r="K18" s="23">
        <f t="shared" si="4"/>
        <v>98</v>
      </c>
      <c r="L18" s="23">
        <f t="shared" si="4"/>
        <v>5</v>
      </c>
      <c r="M18" s="23">
        <f t="shared" si="5"/>
        <v>0.90740740740740744</v>
      </c>
      <c r="N18" s="24">
        <f t="shared" si="6"/>
        <v>5.1020408163265307E-2</v>
      </c>
      <c r="T18" s="14">
        <v>17</v>
      </c>
      <c r="U18" s="15">
        <f t="shared" si="8"/>
        <v>43</v>
      </c>
      <c r="V18" s="15">
        <f t="shared" si="8"/>
        <v>14</v>
      </c>
      <c r="W18" s="16">
        <f t="shared" si="7"/>
        <v>0.32558139534883723</v>
      </c>
    </row>
    <row r="19" spans="1:23" x14ac:dyDescent="0.2">
      <c r="B19" s="6">
        <v>17</v>
      </c>
      <c r="C19" s="7">
        <f t="shared" si="1"/>
        <v>123</v>
      </c>
      <c r="D19" s="7">
        <f t="shared" si="1"/>
        <v>0</v>
      </c>
      <c r="E19" s="7">
        <f t="shared" si="1"/>
        <v>0</v>
      </c>
      <c r="F19" s="7">
        <f t="shared" si="2"/>
        <v>0</v>
      </c>
      <c r="G19" s="8" t="s">
        <v>2</v>
      </c>
      <c r="I19" s="22">
        <v>17</v>
      </c>
      <c r="J19" s="23">
        <f t="shared" si="4"/>
        <v>107</v>
      </c>
      <c r="K19" s="23">
        <f t="shared" si="4"/>
        <v>100</v>
      </c>
      <c r="L19" s="23">
        <f t="shared" si="4"/>
        <v>4</v>
      </c>
      <c r="M19" s="23">
        <f t="shared" si="5"/>
        <v>0.93457943925233644</v>
      </c>
      <c r="N19" s="24">
        <f t="shared" si="6"/>
        <v>0.04</v>
      </c>
      <c r="T19" s="14">
        <v>18</v>
      </c>
      <c r="U19" s="15">
        <f t="shared" si="8"/>
        <v>84</v>
      </c>
      <c r="V19" s="15">
        <f t="shared" si="8"/>
        <v>19</v>
      </c>
      <c r="W19" s="16">
        <f t="shared" si="7"/>
        <v>0.22619047619047619</v>
      </c>
    </row>
    <row r="20" spans="1:23" x14ac:dyDescent="0.2">
      <c r="B20" s="6">
        <v>18</v>
      </c>
      <c r="C20" s="7">
        <f t="shared" si="1"/>
        <v>20</v>
      </c>
      <c r="D20" s="7">
        <f t="shared" si="1"/>
        <v>1</v>
      </c>
      <c r="E20" s="7">
        <f t="shared" si="1"/>
        <v>0</v>
      </c>
      <c r="F20" s="7">
        <f t="shared" si="2"/>
        <v>0.05</v>
      </c>
      <c r="G20" s="8">
        <f t="shared" si="3"/>
        <v>0</v>
      </c>
      <c r="I20" s="22">
        <v>18</v>
      </c>
      <c r="J20" s="23">
        <f t="shared" si="4"/>
        <v>112</v>
      </c>
      <c r="K20" s="23">
        <f t="shared" si="4"/>
        <v>77</v>
      </c>
      <c r="L20" s="23">
        <f t="shared" si="4"/>
        <v>2</v>
      </c>
      <c r="M20" s="23">
        <f t="shared" si="5"/>
        <v>0.6875</v>
      </c>
      <c r="N20" s="24">
        <f t="shared" si="6"/>
        <v>2.5974025974025976E-2</v>
      </c>
      <c r="T20" s="14">
        <v>19</v>
      </c>
      <c r="U20" s="15">
        <f t="shared" si="8"/>
        <v>45</v>
      </c>
      <c r="V20" s="15">
        <f t="shared" si="8"/>
        <v>17</v>
      </c>
      <c r="W20" s="16">
        <f t="shared" si="7"/>
        <v>0.37777777777777777</v>
      </c>
    </row>
    <row r="21" spans="1:23" ht="17" thickBot="1" x14ac:dyDescent="0.25">
      <c r="B21" s="9"/>
      <c r="C21" s="10"/>
      <c r="D21" s="10"/>
      <c r="E21" s="10"/>
      <c r="F21" s="31">
        <f>AVERAGE(F3:F20)</f>
        <v>5.3052170211509868E-2</v>
      </c>
      <c r="G21" s="11">
        <f>AVERAGE(G3,G4,G5,G11,G12,G13,G14,G15,G16,G17,G18)</f>
        <v>0.34982290436835889</v>
      </c>
      <c r="I21" s="25"/>
      <c r="J21" s="26"/>
      <c r="K21" s="26"/>
      <c r="L21" s="26"/>
      <c r="M21" s="30">
        <f>AVERAGE(M3:M20)</f>
        <v>0.67573713875037855</v>
      </c>
      <c r="N21" s="27">
        <f>AVERAGE(N3:N20)</f>
        <v>7.0156170094171577E-2</v>
      </c>
      <c r="T21" s="17" t="s">
        <v>13</v>
      </c>
      <c r="U21" s="18"/>
      <c r="V21" s="18"/>
      <c r="W21" s="19">
        <f>AVERAGE(W3:W20)</f>
        <v>0.25026394307787125</v>
      </c>
    </row>
    <row r="22" spans="1:23" x14ac:dyDescent="0.2">
      <c r="A22" t="s">
        <v>3</v>
      </c>
      <c r="B22" t="s">
        <v>8</v>
      </c>
      <c r="C22" t="s">
        <v>0</v>
      </c>
      <c r="D22" t="s">
        <v>9</v>
      </c>
      <c r="E22" t="s">
        <v>10</v>
      </c>
      <c r="H22" t="s">
        <v>3</v>
      </c>
      <c r="I22" t="s">
        <v>8</v>
      </c>
      <c r="J22" t="s">
        <v>0</v>
      </c>
      <c r="K22" t="s">
        <v>9</v>
      </c>
      <c r="L22" t="s">
        <v>10</v>
      </c>
      <c r="T22" t="s">
        <v>8</v>
      </c>
      <c r="U22" t="s">
        <v>9</v>
      </c>
      <c r="V22" t="s">
        <v>10</v>
      </c>
    </row>
    <row r="23" spans="1:23" x14ac:dyDescent="0.2">
      <c r="A23">
        <v>12.22</v>
      </c>
      <c r="B23">
        <v>1</v>
      </c>
      <c r="C23">
        <v>36</v>
      </c>
      <c r="D23">
        <v>6</v>
      </c>
      <c r="E23">
        <v>2</v>
      </c>
      <c r="H23">
        <v>12.22</v>
      </c>
      <c r="I23">
        <v>1</v>
      </c>
      <c r="J23">
        <v>6</v>
      </c>
      <c r="K23">
        <v>4</v>
      </c>
      <c r="L23">
        <v>0</v>
      </c>
      <c r="S23" t="s">
        <v>3</v>
      </c>
      <c r="T23">
        <v>1</v>
      </c>
      <c r="U23">
        <v>6</v>
      </c>
      <c r="V23">
        <v>1</v>
      </c>
    </row>
    <row r="24" spans="1:23" x14ac:dyDescent="0.2">
      <c r="B24">
        <v>2</v>
      </c>
      <c r="C24">
        <v>2</v>
      </c>
      <c r="D24">
        <v>1</v>
      </c>
      <c r="E24">
        <v>0</v>
      </c>
      <c r="I24">
        <v>2</v>
      </c>
      <c r="J24">
        <v>9</v>
      </c>
      <c r="K24">
        <v>7</v>
      </c>
      <c r="L24">
        <v>0</v>
      </c>
      <c r="S24" s="2">
        <v>42785</v>
      </c>
      <c r="T24">
        <v>2</v>
      </c>
      <c r="U24">
        <v>0</v>
      </c>
      <c r="V24">
        <v>0</v>
      </c>
    </row>
    <row r="25" spans="1:23" x14ac:dyDescent="0.2">
      <c r="B25">
        <v>3</v>
      </c>
      <c r="C25">
        <v>11</v>
      </c>
      <c r="D25">
        <v>1</v>
      </c>
      <c r="E25">
        <v>1</v>
      </c>
      <c r="I25">
        <v>3</v>
      </c>
      <c r="J25">
        <v>4</v>
      </c>
      <c r="K25">
        <v>3</v>
      </c>
      <c r="L25">
        <v>2</v>
      </c>
      <c r="T25">
        <v>3</v>
      </c>
      <c r="U25">
        <v>0</v>
      </c>
      <c r="V25">
        <v>0</v>
      </c>
    </row>
    <row r="26" spans="1:23" x14ac:dyDescent="0.2">
      <c r="B26">
        <v>4</v>
      </c>
      <c r="C26">
        <v>0</v>
      </c>
      <c r="D26">
        <v>0</v>
      </c>
      <c r="E26">
        <v>0</v>
      </c>
      <c r="I26">
        <v>4</v>
      </c>
      <c r="J26">
        <v>11</v>
      </c>
      <c r="K26">
        <v>4</v>
      </c>
      <c r="L26">
        <v>0</v>
      </c>
      <c r="T26">
        <v>4</v>
      </c>
      <c r="U26">
        <v>0</v>
      </c>
      <c r="V26">
        <v>0</v>
      </c>
    </row>
    <row r="27" spans="1:23" x14ac:dyDescent="0.2">
      <c r="B27">
        <v>5</v>
      </c>
      <c r="C27">
        <v>10</v>
      </c>
      <c r="D27">
        <v>0</v>
      </c>
      <c r="E27">
        <v>0</v>
      </c>
      <c r="I27">
        <v>5</v>
      </c>
      <c r="J27">
        <v>5</v>
      </c>
      <c r="K27">
        <v>4</v>
      </c>
      <c r="L27">
        <v>0</v>
      </c>
      <c r="T27">
        <v>5</v>
      </c>
      <c r="U27">
        <v>7</v>
      </c>
      <c r="V27">
        <v>2</v>
      </c>
    </row>
    <row r="28" spans="1:23" x14ac:dyDescent="0.2">
      <c r="B28">
        <v>6</v>
      </c>
      <c r="C28">
        <v>19</v>
      </c>
      <c r="D28">
        <v>0</v>
      </c>
      <c r="E28">
        <v>0</v>
      </c>
      <c r="I28">
        <v>6</v>
      </c>
      <c r="J28">
        <v>11</v>
      </c>
      <c r="K28">
        <v>9</v>
      </c>
      <c r="L28">
        <v>1</v>
      </c>
      <c r="T28">
        <v>6</v>
      </c>
      <c r="U28">
        <v>2</v>
      </c>
      <c r="V28">
        <v>1</v>
      </c>
    </row>
    <row r="29" spans="1:23" x14ac:dyDescent="0.2">
      <c r="B29">
        <v>7</v>
      </c>
      <c r="C29">
        <v>4</v>
      </c>
      <c r="D29">
        <v>0</v>
      </c>
      <c r="E29">
        <v>0</v>
      </c>
      <c r="I29">
        <v>7</v>
      </c>
      <c r="J29">
        <v>8</v>
      </c>
      <c r="K29">
        <v>5</v>
      </c>
      <c r="L29">
        <v>0</v>
      </c>
      <c r="T29">
        <v>7</v>
      </c>
      <c r="U29">
        <v>1</v>
      </c>
      <c r="V29">
        <v>1</v>
      </c>
    </row>
    <row r="30" spans="1:23" x14ac:dyDescent="0.2">
      <c r="B30">
        <v>8</v>
      </c>
      <c r="C30">
        <v>17</v>
      </c>
      <c r="D30">
        <v>0</v>
      </c>
      <c r="E30">
        <v>0</v>
      </c>
      <c r="I30">
        <v>8</v>
      </c>
      <c r="J30">
        <v>7</v>
      </c>
      <c r="K30">
        <v>6</v>
      </c>
      <c r="L30">
        <v>0</v>
      </c>
      <c r="T30">
        <v>8</v>
      </c>
      <c r="U30">
        <v>0</v>
      </c>
      <c r="V30">
        <v>0</v>
      </c>
    </row>
    <row r="31" spans="1:23" x14ac:dyDescent="0.2">
      <c r="B31">
        <v>9</v>
      </c>
      <c r="C31">
        <v>15</v>
      </c>
      <c r="D31">
        <v>1</v>
      </c>
      <c r="E31">
        <v>1</v>
      </c>
      <c r="I31">
        <v>9</v>
      </c>
      <c r="J31">
        <v>13</v>
      </c>
      <c r="K31">
        <v>8</v>
      </c>
      <c r="L31">
        <v>2</v>
      </c>
      <c r="T31">
        <v>9</v>
      </c>
      <c r="U31">
        <v>4</v>
      </c>
      <c r="V31">
        <v>1</v>
      </c>
    </row>
    <row r="32" spans="1:23" x14ac:dyDescent="0.2">
      <c r="B32">
        <v>10</v>
      </c>
      <c r="C32">
        <v>21</v>
      </c>
      <c r="D32">
        <v>1</v>
      </c>
      <c r="E32">
        <v>0</v>
      </c>
      <c r="I32">
        <v>10</v>
      </c>
      <c r="J32">
        <v>13</v>
      </c>
      <c r="K32">
        <v>8</v>
      </c>
      <c r="L32">
        <v>1</v>
      </c>
      <c r="T32">
        <v>10</v>
      </c>
      <c r="U32">
        <v>13</v>
      </c>
      <c r="V32">
        <v>2</v>
      </c>
    </row>
    <row r="33" spans="1:23" x14ac:dyDescent="0.2">
      <c r="B33">
        <v>11</v>
      </c>
      <c r="C33">
        <v>22</v>
      </c>
      <c r="D33">
        <v>1</v>
      </c>
      <c r="E33">
        <v>0</v>
      </c>
      <c r="I33">
        <v>11</v>
      </c>
      <c r="J33">
        <v>8</v>
      </c>
      <c r="K33">
        <v>6</v>
      </c>
      <c r="L33">
        <v>1</v>
      </c>
      <c r="T33">
        <v>11</v>
      </c>
      <c r="U33">
        <v>0</v>
      </c>
      <c r="V33">
        <v>0</v>
      </c>
    </row>
    <row r="34" spans="1:23" x14ac:dyDescent="0.2">
      <c r="B34">
        <v>12</v>
      </c>
      <c r="C34">
        <v>22</v>
      </c>
      <c r="D34">
        <v>1</v>
      </c>
      <c r="E34">
        <v>0</v>
      </c>
      <c r="I34">
        <v>12</v>
      </c>
      <c r="J34">
        <v>23</v>
      </c>
      <c r="K34">
        <v>15</v>
      </c>
      <c r="L34">
        <v>2</v>
      </c>
      <c r="T34">
        <v>12</v>
      </c>
      <c r="U34">
        <v>2</v>
      </c>
      <c r="V34">
        <v>0</v>
      </c>
    </row>
    <row r="35" spans="1:23" x14ac:dyDescent="0.2">
      <c r="B35">
        <v>13</v>
      </c>
      <c r="C35">
        <v>14</v>
      </c>
      <c r="D35">
        <v>0</v>
      </c>
      <c r="E35">
        <v>0</v>
      </c>
      <c r="I35">
        <v>13</v>
      </c>
      <c r="J35">
        <v>17</v>
      </c>
      <c r="K35">
        <v>8</v>
      </c>
      <c r="L35">
        <v>0</v>
      </c>
      <c r="T35">
        <v>13</v>
      </c>
      <c r="U35">
        <v>2</v>
      </c>
      <c r="V35">
        <v>1</v>
      </c>
    </row>
    <row r="36" spans="1:23" x14ac:dyDescent="0.2">
      <c r="B36">
        <v>14</v>
      </c>
      <c r="C36">
        <v>4</v>
      </c>
      <c r="D36">
        <v>1</v>
      </c>
      <c r="E36">
        <v>0</v>
      </c>
      <c r="I36">
        <v>14</v>
      </c>
      <c r="J36">
        <v>23</v>
      </c>
      <c r="K36">
        <v>15</v>
      </c>
      <c r="L36">
        <v>0</v>
      </c>
      <c r="T36">
        <v>14</v>
      </c>
      <c r="U36">
        <v>0</v>
      </c>
      <c r="V36">
        <v>0</v>
      </c>
    </row>
    <row r="37" spans="1:23" x14ac:dyDescent="0.2">
      <c r="B37">
        <v>15</v>
      </c>
      <c r="C37">
        <v>7</v>
      </c>
      <c r="D37">
        <v>0</v>
      </c>
      <c r="E37">
        <v>0</v>
      </c>
      <c r="I37">
        <v>15</v>
      </c>
      <c r="J37">
        <v>9</v>
      </c>
      <c r="K37">
        <v>4</v>
      </c>
      <c r="L37">
        <v>1</v>
      </c>
      <c r="T37">
        <v>15</v>
      </c>
      <c r="U37">
        <v>16</v>
      </c>
      <c r="V37">
        <v>1</v>
      </c>
    </row>
    <row r="38" spans="1:23" x14ac:dyDescent="0.2">
      <c r="B38">
        <v>16</v>
      </c>
      <c r="C38">
        <v>0</v>
      </c>
      <c r="D38">
        <v>0</v>
      </c>
      <c r="E38">
        <v>0</v>
      </c>
      <c r="I38">
        <v>16</v>
      </c>
      <c r="J38">
        <v>16</v>
      </c>
      <c r="K38">
        <v>13</v>
      </c>
      <c r="L38">
        <v>2</v>
      </c>
      <c r="T38">
        <v>16</v>
      </c>
      <c r="U38">
        <v>0</v>
      </c>
      <c r="V38">
        <v>0</v>
      </c>
    </row>
    <row r="39" spans="1:23" x14ac:dyDescent="0.2">
      <c r="B39">
        <v>17</v>
      </c>
      <c r="C39">
        <v>12</v>
      </c>
      <c r="D39">
        <v>0</v>
      </c>
      <c r="E39">
        <v>0</v>
      </c>
      <c r="I39">
        <v>17</v>
      </c>
      <c r="J39">
        <v>11</v>
      </c>
      <c r="K39">
        <v>9</v>
      </c>
      <c r="L39">
        <v>0</v>
      </c>
      <c r="T39">
        <v>17</v>
      </c>
      <c r="U39">
        <v>5</v>
      </c>
      <c r="V39">
        <v>2</v>
      </c>
    </row>
    <row r="40" spans="1:23" x14ac:dyDescent="0.2">
      <c r="B40">
        <v>18</v>
      </c>
      <c r="C40">
        <v>0</v>
      </c>
      <c r="D40">
        <v>0</v>
      </c>
      <c r="E40">
        <v>0</v>
      </c>
      <c r="I40">
        <v>18</v>
      </c>
      <c r="J40">
        <v>7</v>
      </c>
      <c r="K40">
        <v>5</v>
      </c>
      <c r="L40">
        <v>0</v>
      </c>
      <c r="T40">
        <v>18</v>
      </c>
      <c r="U40">
        <v>12</v>
      </c>
      <c r="V40">
        <v>4</v>
      </c>
    </row>
    <row r="41" spans="1:23" x14ac:dyDescent="0.2">
      <c r="T41">
        <v>19</v>
      </c>
      <c r="U41">
        <v>0</v>
      </c>
      <c r="V41">
        <v>0</v>
      </c>
    </row>
    <row r="42" spans="1:23" x14ac:dyDescent="0.2">
      <c r="A42" t="s">
        <v>4</v>
      </c>
      <c r="B42" t="s">
        <v>8</v>
      </c>
      <c r="C42" t="s">
        <v>0</v>
      </c>
      <c r="D42" t="s">
        <v>9</v>
      </c>
      <c r="E42" t="s">
        <v>10</v>
      </c>
      <c r="H42" t="s">
        <v>4</v>
      </c>
      <c r="I42" t="s">
        <v>8</v>
      </c>
      <c r="J42" t="s">
        <v>0</v>
      </c>
      <c r="K42" t="s">
        <v>9</v>
      </c>
      <c r="L42" t="s">
        <v>10</v>
      </c>
    </row>
    <row r="43" spans="1:23" x14ac:dyDescent="0.2">
      <c r="A43">
        <v>12.23</v>
      </c>
      <c r="B43">
        <v>1</v>
      </c>
      <c r="C43">
        <v>89</v>
      </c>
      <c r="D43">
        <v>5</v>
      </c>
      <c r="E43">
        <v>2</v>
      </c>
      <c r="H43">
        <v>12.23</v>
      </c>
      <c r="I43">
        <v>1</v>
      </c>
      <c r="J43">
        <v>27</v>
      </c>
      <c r="K43">
        <v>26</v>
      </c>
      <c r="L43">
        <v>0</v>
      </c>
      <c r="T43" t="s">
        <v>8</v>
      </c>
      <c r="U43" t="s">
        <v>9</v>
      </c>
      <c r="V43" t="s">
        <v>10</v>
      </c>
    </row>
    <row r="44" spans="1:23" x14ac:dyDescent="0.2">
      <c r="B44">
        <v>2</v>
      </c>
      <c r="C44">
        <v>67</v>
      </c>
      <c r="D44">
        <v>13</v>
      </c>
      <c r="E44">
        <v>7</v>
      </c>
      <c r="I44">
        <v>2</v>
      </c>
      <c r="J44">
        <v>12</v>
      </c>
      <c r="K44">
        <v>5</v>
      </c>
      <c r="L44">
        <v>1</v>
      </c>
      <c r="S44" t="s">
        <v>4</v>
      </c>
      <c r="T44">
        <v>1</v>
      </c>
      <c r="U44">
        <v>35</v>
      </c>
      <c r="V44">
        <v>11</v>
      </c>
    </row>
    <row r="45" spans="1:23" x14ac:dyDescent="0.2">
      <c r="B45">
        <v>3</v>
      </c>
      <c r="C45">
        <v>74</v>
      </c>
      <c r="D45">
        <v>2</v>
      </c>
      <c r="E45">
        <v>0</v>
      </c>
      <c r="I45">
        <v>3</v>
      </c>
      <c r="J45">
        <v>56</v>
      </c>
      <c r="K45">
        <v>34</v>
      </c>
      <c r="L45">
        <v>1</v>
      </c>
      <c r="S45" s="2">
        <v>42786</v>
      </c>
      <c r="T45">
        <v>2</v>
      </c>
      <c r="U45">
        <v>35</v>
      </c>
      <c r="V45">
        <v>8</v>
      </c>
    </row>
    <row r="46" spans="1:23" x14ac:dyDescent="0.2">
      <c r="B46">
        <v>4</v>
      </c>
      <c r="C46">
        <v>18</v>
      </c>
      <c r="D46">
        <v>0</v>
      </c>
      <c r="E46">
        <v>0</v>
      </c>
      <c r="I46">
        <v>4</v>
      </c>
      <c r="J46">
        <v>46</v>
      </c>
      <c r="K46">
        <v>28</v>
      </c>
      <c r="L46">
        <v>3</v>
      </c>
      <c r="T46">
        <v>3</v>
      </c>
      <c r="U46">
        <v>27</v>
      </c>
      <c r="V46">
        <v>6</v>
      </c>
    </row>
    <row r="47" spans="1:23" x14ac:dyDescent="0.2">
      <c r="B47">
        <v>5</v>
      </c>
      <c r="C47">
        <v>17</v>
      </c>
      <c r="D47">
        <v>0</v>
      </c>
      <c r="E47">
        <v>0</v>
      </c>
      <c r="I47">
        <v>5</v>
      </c>
      <c r="J47">
        <v>37</v>
      </c>
      <c r="K47">
        <v>40</v>
      </c>
      <c r="L47">
        <v>1</v>
      </c>
      <c r="T47">
        <v>4</v>
      </c>
      <c r="U47">
        <v>0</v>
      </c>
      <c r="V47">
        <v>0</v>
      </c>
      <c r="W47" t="s">
        <v>14</v>
      </c>
    </row>
    <row r="48" spans="1:23" x14ac:dyDescent="0.2">
      <c r="B48">
        <v>6</v>
      </c>
      <c r="C48">
        <v>66</v>
      </c>
      <c r="D48">
        <v>1</v>
      </c>
      <c r="E48">
        <v>0</v>
      </c>
      <c r="I48">
        <v>6</v>
      </c>
      <c r="J48">
        <v>52</v>
      </c>
      <c r="K48">
        <v>45</v>
      </c>
      <c r="L48">
        <v>2</v>
      </c>
      <c r="T48">
        <v>5</v>
      </c>
      <c r="U48">
        <v>42</v>
      </c>
      <c r="V48">
        <v>14</v>
      </c>
    </row>
    <row r="49" spans="1:22" x14ac:dyDescent="0.2">
      <c r="B49">
        <v>7</v>
      </c>
      <c r="C49">
        <v>38</v>
      </c>
      <c r="D49">
        <v>0</v>
      </c>
      <c r="E49">
        <v>0</v>
      </c>
      <c r="I49">
        <v>7</v>
      </c>
      <c r="J49">
        <v>19</v>
      </c>
      <c r="K49">
        <v>18</v>
      </c>
      <c r="L49">
        <v>0</v>
      </c>
      <c r="T49">
        <v>6</v>
      </c>
      <c r="U49">
        <v>33</v>
      </c>
      <c r="V49">
        <v>13</v>
      </c>
    </row>
    <row r="50" spans="1:22" x14ac:dyDescent="0.2">
      <c r="B50">
        <v>8</v>
      </c>
      <c r="C50">
        <v>59</v>
      </c>
      <c r="D50">
        <v>1</v>
      </c>
      <c r="E50">
        <v>0</v>
      </c>
      <c r="I50">
        <v>8</v>
      </c>
      <c r="J50">
        <v>28</v>
      </c>
      <c r="K50">
        <v>21</v>
      </c>
      <c r="L50">
        <v>5</v>
      </c>
      <c r="T50">
        <v>7</v>
      </c>
      <c r="U50">
        <v>22</v>
      </c>
      <c r="V50">
        <v>3</v>
      </c>
    </row>
    <row r="51" spans="1:22" x14ac:dyDescent="0.2">
      <c r="B51">
        <v>9</v>
      </c>
      <c r="C51">
        <v>70</v>
      </c>
      <c r="D51">
        <v>10</v>
      </c>
      <c r="E51">
        <v>2</v>
      </c>
      <c r="I51">
        <v>9</v>
      </c>
      <c r="J51">
        <v>50</v>
      </c>
      <c r="K51">
        <v>31</v>
      </c>
      <c r="L51">
        <v>1</v>
      </c>
      <c r="T51">
        <v>8</v>
      </c>
      <c r="U51">
        <v>48</v>
      </c>
      <c r="V51">
        <v>6</v>
      </c>
    </row>
    <row r="52" spans="1:22" x14ac:dyDescent="0.2">
      <c r="B52">
        <v>10</v>
      </c>
      <c r="C52">
        <v>72</v>
      </c>
      <c r="D52">
        <v>6</v>
      </c>
      <c r="E52">
        <v>2</v>
      </c>
      <c r="I52">
        <v>10</v>
      </c>
      <c r="J52">
        <v>34</v>
      </c>
      <c r="K52">
        <v>19</v>
      </c>
      <c r="L52">
        <v>0</v>
      </c>
      <c r="T52">
        <v>9</v>
      </c>
      <c r="U52">
        <v>62</v>
      </c>
      <c r="V52">
        <v>12</v>
      </c>
    </row>
    <row r="53" spans="1:22" x14ac:dyDescent="0.2">
      <c r="B53">
        <v>11</v>
      </c>
      <c r="C53">
        <v>78</v>
      </c>
      <c r="D53">
        <v>3</v>
      </c>
      <c r="E53">
        <v>2</v>
      </c>
      <c r="I53">
        <v>11</v>
      </c>
      <c r="J53">
        <v>54</v>
      </c>
      <c r="K53">
        <v>50</v>
      </c>
      <c r="L53">
        <v>3</v>
      </c>
      <c r="T53">
        <v>10</v>
      </c>
      <c r="U53">
        <v>109</v>
      </c>
      <c r="V53">
        <v>8</v>
      </c>
    </row>
    <row r="54" spans="1:22" x14ac:dyDescent="0.2">
      <c r="B54">
        <v>12</v>
      </c>
      <c r="C54">
        <v>81</v>
      </c>
      <c r="D54">
        <v>12</v>
      </c>
      <c r="E54">
        <v>5</v>
      </c>
      <c r="I54">
        <v>12</v>
      </c>
      <c r="J54">
        <v>58</v>
      </c>
      <c r="K54">
        <v>18</v>
      </c>
      <c r="L54">
        <v>2</v>
      </c>
      <c r="T54">
        <v>11</v>
      </c>
      <c r="U54">
        <v>6</v>
      </c>
      <c r="V54">
        <v>2</v>
      </c>
    </row>
    <row r="55" spans="1:22" x14ac:dyDescent="0.2">
      <c r="B55">
        <v>13</v>
      </c>
      <c r="C55">
        <v>74</v>
      </c>
      <c r="D55">
        <v>10</v>
      </c>
      <c r="E55">
        <v>3</v>
      </c>
      <c r="I55">
        <v>13</v>
      </c>
      <c r="J55">
        <v>68</v>
      </c>
      <c r="K55">
        <v>15</v>
      </c>
      <c r="L55">
        <v>4</v>
      </c>
      <c r="T55">
        <v>12</v>
      </c>
      <c r="U55">
        <v>64</v>
      </c>
      <c r="V55">
        <v>20</v>
      </c>
    </row>
    <row r="56" spans="1:22" x14ac:dyDescent="0.2">
      <c r="B56">
        <v>14</v>
      </c>
      <c r="C56">
        <v>70</v>
      </c>
      <c r="D56">
        <v>4</v>
      </c>
      <c r="E56">
        <v>2</v>
      </c>
      <c r="I56">
        <v>14</v>
      </c>
      <c r="J56">
        <v>51</v>
      </c>
      <c r="K56">
        <v>24</v>
      </c>
      <c r="L56">
        <v>2</v>
      </c>
      <c r="T56">
        <v>13</v>
      </c>
      <c r="U56">
        <v>56</v>
      </c>
      <c r="V56">
        <v>8</v>
      </c>
    </row>
    <row r="57" spans="1:22" x14ac:dyDescent="0.2">
      <c r="B57">
        <v>15</v>
      </c>
      <c r="C57">
        <v>71</v>
      </c>
      <c r="D57">
        <v>2</v>
      </c>
      <c r="E57">
        <v>1</v>
      </c>
      <c r="I57">
        <v>15</v>
      </c>
      <c r="J57">
        <v>62</v>
      </c>
      <c r="K57">
        <v>33</v>
      </c>
      <c r="L57">
        <v>1</v>
      </c>
      <c r="T57">
        <v>14</v>
      </c>
      <c r="U57">
        <v>8</v>
      </c>
      <c r="V57">
        <v>0</v>
      </c>
    </row>
    <row r="58" spans="1:22" x14ac:dyDescent="0.2">
      <c r="B58">
        <v>16</v>
      </c>
      <c r="C58">
        <v>75</v>
      </c>
      <c r="D58">
        <v>19</v>
      </c>
      <c r="E58">
        <v>4</v>
      </c>
      <c r="I58">
        <v>16</v>
      </c>
      <c r="J58">
        <v>75</v>
      </c>
      <c r="K58">
        <v>68</v>
      </c>
      <c r="L58">
        <v>3</v>
      </c>
      <c r="T58">
        <v>15</v>
      </c>
      <c r="U58">
        <v>90</v>
      </c>
      <c r="V58">
        <v>8</v>
      </c>
    </row>
    <row r="59" spans="1:22" x14ac:dyDescent="0.2">
      <c r="B59">
        <v>17</v>
      </c>
      <c r="C59">
        <v>81</v>
      </c>
      <c r="D59">
        <v>0</v>
      </c>
      <c r="E59">
        <v>0</v>
      </c>
      <c r="I59">
        <v>17</v>
      </c>
      <c r="J59">
        <v>60</v>
      </c>
      <c r="K59">
        <v>58</v>
      </c>
      <c r="L59">
        <v>2</v>
      </c>
      <c r="T59">
        <v>16</v>
      </c>
      <c r="U59">
        <v>29</v>
      </c>
      <c r="V59">
        <v>7</v>
      </c>
    </row>
    <row r="60" spans="1:22" x14ac:dyDescent="0.2">
      <c r="B60">
        <v>18</v>
      </c>
      <c r="C60">
        <v>20</v>
      </c>
      <c r="D60">
        <v>1</v>
      </c>
      <c r="E60">
        <v>0</v>
      </c>
      <c r="I60">
        <v>18</v>
      </c>
      <c r="J60">
        <v>52</v>
      </c>
      <c r="K60">
        <v>49</v>
      </c>
      <c r="L60">
        <v>0</v>
      </c>
      <c r="T60">
        <v>17</v>
      </c>
      <c r="U60">
        <v>31</v>
      </c>
      <c r="V60">
        <v>9</v>
      </c>
    </row>
    <row r="61" spans="1:22" x14ac:dyDescent="0.2">
      <c r="T61">
        <v>18</v>
      </c>
      <c r="U61">
        <v>41</v>
      </c>
      <c r="V61">
        <v>14</v>
      </c>
    </row>
    <row r="62" spans="1:22" x14ac:dyDescent="0.2">
      <c r="A62" t="s">
        <v>5</v>
      </c>
      <c r="B62" t="s">
        <v>8</v>
      </c>
      <c r="C62" t="s">
        <v>0</v>
      </c>
      <c r="D62" t="s">
        <v>9</v>
      </c>
      <c r="E62" t="s">
        <v>10</v>
      </c>
      <c r="H62" t="s">
        <v>5</v>
      </c>
      <c r="I62" t="s">
        <v>8</v>
      </c>
      <c r="J62" t="s">
        <v>0</v>
      </c>
      <c r="K62" t="s">
        <v>9</v>
      </c>
      <c r="L62" t="s">
        <v>10</v>
      </c>
      <c r="T62">
        <v>19</v>
      </c>
      <c r="U62">
        <v>27</v>
      </c>
      <c r="V62">
        <v>13</v>
      </c>
    </row>
    <row r="63" spans="1:22" x14ac:dyDescent="0.2">
      <c r="A63">
        <v>12.24</v>
      </c>
      <c r="B63">
        <v>1</v>
      </c>
      <c r="C63">
        <v>10</v>
      </c>
      <c r="D63">
        <v>0</v>
      </c>
      <c r="E63">
        <v>0</v>
      </c>
      <c r="H63">
        <v>12.24</v>
      </c>
      <c r="I63">
        <v>1</v>
      </c>
      <c r="J63">
        <v>0</v>
      </c>
      <c r="K63">
        <v>3</v>
      </c>
      <c r="L63">
        <v>0</v>
      </c>
    </row>
    <row r="64" spans="1:22" x14ac:dyDescent="0.2">
      <c r="B64">
        <v>2</v>
      </c>
      <c r="C64">
        <v>50</v>
      </c>
      <c r="D64">
        <v>0</v>
      </c>
      <c r="E64">
        <v>0</v>
      </c>
      <c r="I64">
        <v>2</v>
      </c>
      <c r="J64">
        <v>4</v>
      </c>
      <c r="K64">
        <v>6</v>
      </c>
      <c r="L64">
        <v>0</v>
      </c>
      <c r="T64" t="s">
        <v>8</v>
      </c>
      <c r="U64" t="s">
        <v>9</v>
      </c>
      <c r="V64" t="s">
        <v>10</v>
      </c>
    </row>
    <row r="65" spans="2:22" x14ac:dyDescent="0.2">
      <c r="B65">
        <v>3</v>
      </c>
      <c r="C65">
        <v>36</v>
      </c>
      <c r="D65">
        <v>2</v>
      </c>
      <c r="E65">
        <v>0</v>
      </c>
      <c r="I65">
        <v>3</v>
      </c>
      <c r="J65">
        <v>67</v>
      </c>
      <c r="K65">
        <v>36</v>
      </c>
      <c r="L65">
        <v>2</v>
      </c>
      <c r="S65" t="s">
        <v>5</v>
      </c>
      <c r="T65">
        <v>1</v>
      </c>
      <c r="U65">
        <v>4</v>
      </c>
      <c r="V65">
        <v>1</v>
      </c>
    </row>
    <row r="66" spans="2:22" x14ac:dyDescent="0.2">
      <c r="B66">
        <v>4</v>
      </c>
      <c r="C66">
        <v>0</v>
      </c>
      <c r="D66">
        <v>0</v>
      </c>
      <c r="E66">
        <v>0</v>
      </c>
      <c r="I66">
        <v>4</v>
      </c>
      <c r="J66">
        <v>12</v>
      </c>
      <c r="K66">
        <v>7</v>
      </c>
      <c r="L66">
        <v>2</v>
      </c>
      <c r="S66" s="2">
        <v>42787</v>
      </c>
      <c r="T66">
        <v>2</v>
      </c>
      <c r="U66">
        <v>8</v>
      </c>
      <c r="V66">
        <v>3</v>
      </c>
    </row>
    <row r="67" spans="2:22" x14ac:dyDescent="0.2">
      <c r="B67">
        <v>5</v>
      </c>
      <c r="C67">
        <v>2</v>
      </c>
      <c r="D67">
        <v>0</v>
      </c>
      <c r="E67">
        <v>0</v>
      </c>
      <c r="I67">
        <v>5</v>
      </c>
      <c r="J67">
        <v>35</v>
      </c>
      <c r="K67">
        <v>33</v>
      </c>
      <c r="L67">
        <v>1</v>
      </c>
      <c r="T67">
        <v>3</v>
      </c>
      <c r="U67">
        <v>9</v>
      </c>
      <c r="V67">
        <v>5</v>
      </c>
    </row>
    <row r="68" spans="2:22" x14ac:dyDescent="0.2">
      <c r="B68">
        <v>6</v>
      </c>
      <c r="C68">
        <v>26</v>
      </c>
      <c r="D68">
        <v>0</v>
      </c>
      <c r="E68">
        <v>0</v>
      </c>
      <c r="I68">
        <v>6</v>
      </c>
      <c r="J68">
        <v>18</v>
      </c>
      <c r="K68">
        <v>10</v>
      </c>
      <c r="L68">
        <v>1</v>
      </c>
      <c r="T68">
        <v>4</v>
      </c>
      <c r="U68">
        <v>0</v>
      </c>
      <c r="V68">
        <v>0</v>
      </c>
    </row>
    <row r="69" spans="2:22" x14ac:dyDescent="0.2">
      <c r="B69">
        <v>7</v>
      </c>
      <c r="C69">
        <v>31</v>
      </c>
      <c r="D69">
        <v>0</v>
      </c>
      <c r="E69">
        <v>0</v>
      </c>
      <c r="I69">
        <v>7</v>
      </c>
      <c r="J69">
        <v>4</v>
      </c>
      <c r="K69">
        <v>0</v>
      </c>
      <c r="L69">
        <v>0</v>
      </c>
      <c r="T69">
        <v>5</v>
      </c>
      <c r="U69">
        <v>24</v>
      </c>
      <c r="V69">
        <v>7</v>
      </c>
    </row>
    <row r="70" spans="2:22" x14ac:dyDescent="0.2">
      <c r="B70">
        <v>8</v>
      </c>
      <c r="C70">
        <v>53</v>
      </c>
      <c r="D70">
        <v>0</v>
      </c>
      <c r="E70">
        <v>0</v>
      </c>
      <c r="I70">
        <v>8</v>
      </c>
      <c r="J70">
        <v>7</v>
      </c>
      <c r="K70">
        <v>3</v>
      </c>
      <c r="L70">
        <v>1</v>
      </c>
      <c r="T70">
        <v>6</v>
      </c>
      <c r="U70">
        <v>13</v>
      </c>
      <c r="V70">
        <v>6</v>
      </c>
    </row>
    <row r="71" spans="2:22" x14ac:dyDescent="0.2">
      <c r="B71">
        <v>9</v>
      </c>
      <c r="C71">
        <v>23</v>
      </c>
      <c r="D71">
        <v>1</v>
      </c>
      <c r="E71">
        <v>0</v>
      </c>
      <c r="I71">
        <v>9</v>
      </c>
      <c r="J71">
        <v>80</v>
      </c>
      <c r="K71">
        <v>31</v>
      </c>
      <c r="L71">
        <v>7</v>
      </c>
      <c r="T71">
        <v>7</v>
      </c>
      <c r="U71">
        <v>11</v>
      </c>
      <c r="V71">
        <v>4</v>
      </c>
    </row>
    <row r="72" spans="2:22" x14ac:dyDescent="0.2">
      <c r="B72">
        <v>10</v>
      </c>
      <c r="C72">
        <v>19</v>
      </c>
      <c r="D72">
        <v>1</v>
      </c>
      <c r="E72">
        <v>0</v>
      </c>
      <c r="I72">
        <v>10</v>
      </c>
      <c r="J72">
        <v>30</v>
      </c>
      <c r="K72">
        <v>12</v>
      </c>
      <c r="L72">
        <v>0</v>
      </c>
      <c r="T72">
        <v>8</v>
      </c>
      <c r="U72">
        <v>5</v>
      </c>
      <c r="V72">
        <v>0</v>
      </c>
    </row>
    <row r="73" spans="2:22" x14ac:dyDescent="0.2">
      <c r="B73">
        <v>11</v>
      </c>
      <c r="C73">
        <v>12</v>
      </c>
      <c r="D73">
        <v>0</v>
      </c>
      <c r="E73">
        <v>0</v>
      </c>
      <c r="I73">
        <v>11</v>
      </c>
      <c r="J73">
        <v>15</v>
      </c>
      <c r="K73">
        <v>9</v>
      </c>
      <c r="L73">
        <v>0</v>
      </c>
      <c r="T73">
        <v>9</v>
      </c>
      <c r="U73">
        <v>0</v>
      </c>
      <c r="V73">
        <v>0</v>
      </c>
    </row>
    <row r="74" spans="2:22" x14ac:dyDescent="0.2">
      <c r="B74">
        <v>12</v>
      </c>
      <c r="C74">
        <v>13</v>
      </c>
      <c r="D74">
        <v>1</v>
      </c>
      <c r="E74">
        <v>0</v>
      </c>
      <c r="I74">
        <v>12</v>
      </c>
      <c r="J74">
        <v>82</v>
      </c>
      <c r="K74">
        <v>23</v>
      </c>
      <c r="L74">
        <v>1</v>
      </c>
      <c r="T74">
        <v>10</v>
      </c>
      <c r="U74">
        <v>39</v>
      </c>
      <c r="V74">
        <v>8</v>
      </c>
    </row>
    <row r="75" spans="2:22" x14ac:dyDescent="0.2">
      <c r="B75">
        <v>13</v>
      </c>
      <c r="C75">
        <v>3</v>
      </c>
      <c r="D75">
        <v>0</v>
      </c>
      <c r="E75">
        <v>0</v>
      </c>
      <c r="I75">
        <v>13</v>
      </c>
      <c r="T75">
        <v>11</v>
      </c>
      <c r="U75">
        <v>9</v>
      </c>
      <c r="V75">
        <v>3</v>
      </c>
    </row>
    <row r="76" spans="2:22" x14ac:dyDescent="0.2">
      <c r="B76">
        <v>14</v>
      </c>
      <c r="C76">
        <v>75</v>
      </c>
      <c r="D76">
        <v>0</v>
      </c>
      <c r="E76">
        <v>0</v>
      </c>
      <c r="I76">
        <v>14</v>
      </c>
      <c r="J76">
        <v>0</v>
      </c>
      <c r="K76">
        <v>3</v>
      </c>
      <c r="L76">
        <v>0</v>
      </c>
      <c r="T76">
        <v>12</v>
      </c>
      <c r="U76">
        <v>61</v>
      </c>
      <c r="V76">
        <v>19</v>
      </c>
    </row>
    <row r="77" spans="2:22" x14ac:dyDescent="0.2">
      <c r="B77">
        <v>15</v>
      </c>
      <c r="C77">
        <v>17</v>
      </c>
      <c r="D77">
        <v>0</v>
      </c>
      <c r="E77">
        <v>0</v>
      </c>
      <c r="I77">
        <v>15</v>
      </c>
      <c r="J77">
        <v>43</v>
      </c>
      <c r="K77">
        <v>9</v>
      </c>
      <c r="L77">
        <v>1</v>
      </c>
      <c r="T77">
        <v>13</v>
      </c>
      <c r="U77">
        <v>15</v>
      </c>
      <c r="V77">
        <v>1</v>
      </c>
    </row>
    <row r="78" spans="2:22" x14ac:dyDescent="0.2">
      <c r="B78">
        <v>16</v>
      </c>
      <c r="C78">
        <v>55</v>
      </c>
      <c r="D78">
        <v>3</v>
      </c>
      <c r="E78">
        <v>1</v>
      </c>
      <c r="I78">
        <v>16</v>
      </c>
      <c r="J78">
        <v>17</v>
      </c>
      <c r="K78">
        <v>16</v>
      </c>
      <c r="L78">
        <v>0</v>
      </c>
      <c r="T78">
        <v>14</v>
      </c>
      <c r="U78">
        <v>16</v>
      </c>
      <c r="V78">
        <v>6</v>
      </c>
    </row>
    <row r="79" spans="2:22" x14ac:dyDescent="0.2">
      <c r="B79">
        <v>17</v>
      </c>
      <c r="C79">
        <v>29</v>
      </c>
      <c r="D79">
        <v>0</v>
      </c>
      <c r="E79">
        <v>0</v>
      </c>
      <c r="I79">
        <v>17</v>
      </c>
      <c r="J79">
        <v>35</v>
      </c>
      <c r="K79">
        <v>30</v>
      </c>
      <c r="L79">
        <v>2</v>
      </c>
      <c r="T79">
        <v>15</v>
      </c>
      <c r="U79">
        <v>45</v>
      </c>
      <c r="V79">
        <v>10</v>
      </c>
    </row>
    <row r="80" spans="2:22" x14ac:dyDescent="0.2">
      <c r="B80">
        <v>18</v>
      </c>
      <c r="C80">
        <v>0</v>
      </c>
      <c r="D80">
        <v>0</v>
      </c>
      <c r="E80">
        <v>0</v>
      </c>
      <c r="I80">
        <v>18</v>
      </c>
      <c r="J80">
        <v>46</v>
      </c>
      <c r="K80">
        <v>18</v>
      </c>
      <c r="L80">
        <v>2</v>
      </c>
      <c r="T80">
        <v>16</v>
      </c>
      <c r="U80">
        <v>10</v>
      </c>
      <c r="V80">
        <v>3</v>
      </c>
    </row>
    <row r="81" spans="1:22" x14ac:dyDescent="0.2">
      <c r="T81">
        <v>17</v>
      </c>
      <c r="U81">
        <v>7</v>
      </c>
      <c r="V81">
        <v>3</v>
      </c>
    </row>
    <row r="82" spans="1:22" x14ac:dyDescent="0.2">
      <c r="A82" t="s">
        <v>6</v>
      </c>
      <c r="B82" t="s">
        <v>8</v>
      </c>
      <c r="C82" t="s">
        <v>0</v>
      </c>
      <c r="D82" t="s">
        <v>9</v>
      </c>
      <c r="E82" t="s">
        <v>10</v>
      </c>
      <c r="H82" t="s">
        <v>6</v>
      </c>
      <c r="I82" t="s">
        <v>8</v>
      </c>
      <c r="J82" t="s">
        <v>0</v>
      </c>
      <c r="K82" t="s">
        <v>9</v>
      </c>
      <c r="L82" t="s">
        <v>10</v>
      </c>
      <c r="T82">
        <v>18</v>
      </c>
      <c r="U82">
        <v>25</v>
      </c>
      <c r="V82">
        <v>1</v>
      </c>
    </row>
    <row r="83" spans="1:22" x14ac:dyDescent="0.2">
      <c r="A83">
        <v>12.25</v>
      </c>
      <c r="B83">
        <v>1</v>
      </c>
      <c r="C83">
        <v>0</v>
      </c>
      <c r="D83">
        <v>0</v>
      </c>
      <c r="E83">
        <v>0</v>
      </c>
      <c r="H83">
        <v>12.25</v>
      </c>
      <c r="I83">
        <v>1</v>
      </c>
      <c r="J83">
        <v>0</v>
      </c>
      <c r="K83">
        <v>1</v>
      </c>
      <c r="L83">
        <v>0</v>
      </c>
      <c r="T83">
        <v>19</v>
      </c>
      <c r="U83">
        <v>18</v>
      </c>
      <c r="V83">
        <v>4</v>
      </c>
    </row>
    <row r="84" spans="1:22" x14ac:dyDescent="0.2">
      <c r="B84">
        <v>2</v>
      </c>
      <c r="C84">
        <v>6</v>
      </c>
      <c r="D84">
        <v>0</v>
      </c>
      <c r="E84">
        <v>0</v>
      </c>
      <c r="I84">
        <v>2</v>
      </c>
    </row>
    <row r="85" spans="1:22" x14ac:dyDescent="0.2">
      <c r="B85">
        <v>3</v>
      </c>
      <c r="C85">
        <v>4</v>
      </c>
      <c r="D85">
        <v>0</v>
      </c>
      <c r="E85">
        <v>0</v>
      </c>
      <c r="I85">
        <v>3</v>
      </c>
      <c r="J85">
        <v>8</v>
      </c>
      <c r="K85">
        <v>11</v>
      </c>
      <c r="L85">
        <v>0</v>
      </c>
      <c r="T85" t="s">
        <v>8</v>
      </c>
      <c r="U85" t="s">
        <v>9</v>
      </c>
      <c r="V85" t="s">
        <v>10</v>
      </c>
    </row>
    <row r="86" spans="1:22" x14ac:dyDescent="0.2">
      <c r="B86">
        <v>4</v>
      </c>
      <c r="C86">
        <v>2</v>
      </c>
      <c r="D86">
        <v>0</v>
      </c>
      <c r="E86">
        <v>0</v>
      </c>
      <c r="I86">
        <v>4</v>
      </c>
      <c r="J86">
        <v>1</v>
      </c>
      <c r="K86">
        <v>0</v>
      </c>
      <c r="L86">
        <v>0</v>
      </c>
      <c r="S86" t="s">
        <v>6</v>
      </c>
      <c r="T86">
        <v>1</v>
      </c>
      <c r="U86">
        <v>1</v>
      </c>
      <c r="V86">
        <v>0</v>
      </c>
    </row>
    <row r="87" spans="1:22" x14ac:dyDescent="0.2">
      <c r="B87">
        <v>5</v>
      </c>
      <c r="C87">
        <v>0</v>
      </c>
      <c r="D87">
        <v>0</v>
      </c>
      <c r="E87">
        <v>0</v>
      </c>
      <c r="I87">
        <v>5</v>
      </c>
      <c r="J87">
        <v>1</v>
      </c>
      <c r="K87">
        <v>5</v>
      </c>
      <c r="L87">
        <v>0</v>
      </c>
      <c r="S87" s="2">
        <v>42788</v>
      </c>
      <c r="T87">
        <v>2</v>
      </c>
      <c r="U87">
        <v>0</v>
      </c>
      <c r="V87">
        <v>0</v>
      </c>
    </row>
    <row r="88" spans="1:22" x14ac:dyDescent="0.2">
      <c r="B88">
        <v>6</v>
      </c>
      <c r="C88">
        <v>2</v>
      </c>
      <c r="D88">
        <v>0</v>
      </c>
      <c r="E88">
        <v>0</v>
      </c>
      <c r="I88">
        <v>6</v>
      </c>
      <c r="J88">
        <v>5</v>
      </c>
      <c r="K88">
        <v>0</v>
      </c>
      <c r="L88">
        <v>0</v>
      </c>
      <c r="T88">
        <v>3</v>
      </c>
      <c r="U88">
        <v>0</v>
      </c>
      <c r="V88">
        <v>0</v>
      </c>
    </row>
    <row r="89" spans="1:22" x14ac:dyDescent="0.2">
      <c r="B89">
        <v>7</v>
      </c>
      <c r="C89">
        <v>9</v>
      </c>
      <c r="D89">
        <v>0</v>
      </c>
      <c r="E89">
        <v>0</v>
      </c>
      <c r="I89">
        <v>7</v>
      </c>
      <c r="J89">
        <v>0</v>
      </c>
      <c r="K89">
        <v>1</v>
      </c>
      <c r="L89">
        <v>0</v>
      </c>
      <c r="T89">
        <v>4</v>
      </c>
      <c r="U89">
        <v>0</v>
      </c>
      <c r="V89">
        <v>0</v>
      </c>
    </row>
    <row r="90" spans="1:22" x14ac:dyDescent="0.2">
      <c r="B90">
        <v>8</v>
      </c>
      <c r="C90">
        <v>25</v>
      </c>
      <c r="D90">
        <v>0</v>
      </c>
      <c r="E90">
        <v>0</v>
      </c>
      <c r="I90">
        <v>8</v>
      </c>
      <c r="J90">
        <v>2</v>
      </c>
      <c r="K90">
        <v>1</v>
      </c>
      <c r="L90">
        <v>1</v>
      </c>
      <c r="T90">
        <v>5</v>
      </c>
      <c r="U90">
        <v>2</v>
      </c>
      <c r="V90">
        <v>0</v>
      </c>
    </row>
    <row r="91" spans="1:22" x14ac:dyDescent="0.2">
      <c r="B91">
        <v>9</v>
      </c>
      <c r="C91">
        <v>0</v>
      </c>
      <c r="D91">
        <v>0</v>
      </c>
      <c r="E91">
        <v>0</v>
      </c>
      <c r="I91">
        <v>9</v>
      </c>
      <c r="J91">
        <v>5</v>
      </c>
      <c r="K91">
        <v>2</v>
      </c>
      <c r="L91">
        <v>0</v>
      </c>
      <c r="T91">
        <v>6</v>
      </c>
      <c r="U91">
        <v>0</v>
      </c>
      <c r="V91">
        <v>0</v>
      </c>
    </row>
    <row r="92" spans="1:22" x14ac:dyDescent="0.2">
      <c r="B92">
        <v>10</v>
      </c>
      <c r="C92">
        <v>4</v>
      </c>
      <c r="D92">
        <v>0</v>
      </c>
      <c r="E92">
        <v>0</v>
      </c>
      <c r="I92">
        <v>10</v>
      </c>
      <c r="J92">
        <v>1</v>
      </c>
      <c r="K92">
        <v>0</v>
      </c>
      <c r="L92">
        <v>0</v>
      </c>
      <c r="T92">
        <v>7</v>
      </c>
      <c r="U92">
        <v>0</v>
      </c>
      <c r="V92">
        <v>0</v>
      </c>
    </row>
    <row r="93" spans="1:22" x14ac:dyDescent="0.2">
      <c r="B93">
        <v>11</v>
      </c>
      <c r="C93">
        <v>1</v>
      </c>
      <c r="D93">
        <v>0</v>
      </c>
      <c r="E93">
        <v>0</v>
      </c>
      <c r="I93">
        <v>11</v>
      </c>
      <c r="J93">
        <v>0</v>
      </c>
      <c r="K93">
        <v>0</v>
      </c>
      <c r="L93">
        <v>0</v>
      </c>
      <c r="T93">
        <v>8</v>
      </c>
      <c r="U93">
        <v>0</v>
      </c>
      <c r="V93">
        <v>0</v>
      </c>
    </row>
    <row r="94" spans="1:22" x14ac:dyDescent="0.2">
      <c r="B94">
        <v>12</v>
      </c>
      <c r="C94">
        <v>2</v>
      </c>
      <c r="D94">
        <v>0</v>
      </c>
      <c r="E94">
        <v>0</v>
      </c>
      <c r="I94">
        <v>12</v>
      </c>
      <c r="J94">
        <v>23</v>
      </c>
      <c r="K94">
        <v>8</v>
      </c>
      <c r="L94">
        <v>0</v>
      </c>
      <c r="T94">
        <v>9</v>
      </c>
      <c r="U94">
        <v>0</v>
      </c>
      <c r="V94">
        <v>0</v>
      </c>
    </row>
    <row r="95" spans="1:22" x14ac:dyDescent="0.2">
      <c r="B95">
        <v>13</v>
      </c>
      <c r="C95">
        <v>0</v>
      </c>
      <c r="D95">
        <v>0</v>
      </c>
      <c r="E95">
        <v>0</v>
      </c>
      <c r="I95">
        <v>13</v>
      </c>
      <c r="T95">
        <v>10</v>
      </c>
      <c r="U95">
        <v>1</v>
      </c>
      <c r="V95">
        <v>0</v>
      </c>
    </row>
    <row r="96" spans="1:22" x14ac:dyDescent="0.2">
      <c r="B96">
        <v>14</v>
      </c>
      <c r="C96">
        <v>29</v>
      </c>
      <c r="D96">
        <v>0</v>
      </c>
      <c r="E96">
        <v>0</v>
      </c>
      <c r="I96">
        <v>14</v>
      </c>
      <c r="J96">
        <v>0</v>
      </c>
      <c r="K96">
        <v>1</v>
      </c>
      <c r="L96">
        <v>0</v>
      </c>
      <c r="T96">
        <v>11</v>
      </c>
      <c r="U96">
        <v>4</v>
      </c>
      <c r="V96">
        <v>1</v>
      </c>
    </row>
    <row r="97" spans="2:22" x14ac:dyDescent="0.2">
      <c r="B97">
        <v>15</v>
      </c>
      <c r="C97">
        <v>0</v>
      </c>
      <c r="D97">
        <v>0</v>
      </c>
      <c r="E97">
        <v>0</v>
      </c>
      <c r="I97">
        <v>15</v>
      </c>
      <c r="J97">
        <v>0</v>
      </c>
      <c r="K97">
        <v>0</v>
      </c>
      <c r="L97">
        <v>0</v>
      </c>
      <c r="T97">
        <v>12</v>
      </c>
      <c r="U97">
        <v>11</v>
      </c>
      <c r="V97">
        <v>2</v>
      </c>
    </row>
    <row r="98" spans="2:22" x14ac:dyDescent="0.2">
      <c r="B98">
        <v>16</v>
      </c>
      <c r="C98">
        <v>5</v>
      </c>
      <c r="D98">
        <v>0</v>
      </c>
      <c r="E98">
        <v>0</v>
      </c>
      <c r="I98">
        <v>16</v>
      </c>
      <c r="J98">
        <v>0</v>
      </c>
      <c r="K98">
        <v>1</v>
      </c>
      <c r="L98">
        <v>0</v>
      </c>
      <c r="T98">
        <v>13</v>
      </c>
      <c r="U98">
        <v>2</v>
      </c>
      <c r="V98">
        <v>0</v>
      </c>
    </row>
    <row r="99" spans="2:22" x14ac:dyDescent="0.2">
      <c r="B99">
        <v>17</v>
      </c>
      <c r="C99">
        <v>1</v>
      </c>
      <c r="D99">
        <v>0</v>
      </c>
      <c r="E99">
        <v>0</v>
      </c>
      <c r="I99">
        <v>17</v>
      </c>
      <c r="J99">
        <v>1</v>
      </c>
      <c r="K99">
        <v>3</v>
      </c>
      <c r="L99">
        <v>0</v>
      </c>
      <c r="T99">
        <v>14</v>
      </c>
      <c r="U99">
        <v>25</v>
      </c>
      <c r="V99">
        <v>5</v>
      </c>
    </row>
    <row r="100" spans="2:22" x14ac:dyDescent="0.2">
      <c r="B100">
        <v>18</v>
      </c>
      <c r="C100">
        <v>0</v>
      </c>
      <c r="D100">
        <v>0</v>
      </c>
      <c r="E100">
        <v>0</v>
      </c>
      <c r="I100">
        <v>18</v>
      </c>
      <c r="J100">
        <v>7</v>
      </c>
      <c r="K100">
        <v>5</v>
      </c>
      <c r="L100">
        <v>0</v>
      </c>
      <c r="T100">
        <v>15</v>
      </c>
      <c r="U100">
        <v>2</v>
      </c>
      <c r="V100">
        <v>0</v>
      </c>
    </row>
    <row r="101" spans="2:22" x14ac:dyDescent="0.2">
      <c r="T101">
        <v>16</v>
      </c>
      <c r="U101">
        <v>0</v>
      </c>
      <c r="V101">
        <v>0</v>
      </c>
    </row>
    <row r="102" spans="2:22" x14ac:dyDescent="0.2">
      <c r="T102">
        <v>17</v>
      </c>
      <c r="U102">
        <v>0</v>
      </c>
      <c r="V102">
        <v>0</v>
      </c>
    </row>
    <row r="103" spans="2:22" x14ac:dyDescent="0.2">
      <c r="T103">
        <v>18</v>
      </c>
      <c r="U103">
        <v>6</v>
      </c>
      <c r="V103">
        <v>0</v>
      </c>
    </row>
    <row r="104" spans="2:22" x14ac:dyDescent="0.2">
      <c r="T104">
        <v>19</v>
      </c>
      <c r="U104">
        <v>0</v>
      </c>
      <c r="V10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him-17ok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Marilina Raices</cp:lastModifiedBy>
  <dcterms:created xsi:type="dcterms:W3CDTF">2016-05-25T15:21:50Z</dcterms:created>
  <dcterms:modified xsi:type="dcterms:W3CDTF">2026-01-30T14:22:34Z</dcterms:modified>
</cp:coreProperties>
</file>