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ita\stress treatment\paper\revision\"/>
    </mc:Choice>
  </mc:AlternateContent>
  <bookViews>
    <workbookView xWindow="0" yWindow="0" windowWidth="0" windowHeight="2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F32" i="1" l="1"/>
  <c r="F26" i="1"/>
  <c r="F8" i="1"/>
  <c r="E5" i="1"/>
  <c r="D9" i="1"/>
  <c r="E8" i="1" s="1"/>
  <c r="D10" i="1"/>
  <c r="D11" i="1"/>
  <c r="D12" i="1"/>
  <c r="F11" i="1" s="1"/>
  <c r="D13" i="1"/>
  <c r="E11" i="1" s="1"/>
  <c r="D14" i="1"/>
  <c r="E14" i="1" s="1"/>
  <c r="D15" i="1"/>
  <c r="D16" i="1"/>
  <c r="D17" i="1"/>
  <c r="E17" i="1" s="1"/>
  <c r="D18" i="1"/>
  <c r="D19" i="1"/>
  <c r="D20" i="1"/>
  <c r="F20" i="1" s="1"/>
  <c r="D21" i="1"/>
  <c r="D22" i="1"/>
  <c r="D23" i="1"/>
  <c r="D24" i="1"/>
  <c r="F23" i="1" s="1"/>
  <c r="D25" i="1"/>
  <c r="E23" i="1" s="1"/>
  <c r="D26" i="1"/>
  <c r="E26" i="1" s="1"/>
  <c r="D27" i="1"/>
  <c r="D28" i="1"/>
  <c r="D29" i="1"/>
  <c r="E29" i="1" s="1"/>
  <c r="D30" i="1"/>
  <c r="D31" i="1"/>
  <c r="D33" i="1"/>
  <c r="E32" i="1" s="1"/>
  <c r="D34" i="1"/>
  <c r="D35" i="1"/>
  <c r="F35" i="1" s="1"/>
  <c r="D36" i="1"/>
  <c r="D37" i="1"/>
  <c r="F5" i="1" l="1"/>
  <c r="F29" i="1"/>
  <c r="F14" i="1"/>
  <c r="E20" i="1"/>
  <c r="E35" i="1"/>
  <c r="F17" i="1"/>
  <c r="E2" i="1"/>
  <c r="F2" i="1"/>
  <c r="N13" i="1" l="1"/>
  <c r="N12" i="1"/>
  <c r="N11" i="1"/>
  <c r="N10" i="1"/>
  <c r="N9" i="1"/>
  <c r="N8" i="1"/>
  <c r="N7" i="1"/>
  <c r="N6" i="1"/>
  <c r="N5" i="1"/>
  <c r="N4" i="1"/>
  <c r="N3" i="1"/>
  <c r="M13" i="1"/>
  <c r="M12" i="1"/>
  <c r="M11" i="1"/>
  <c r="M10" i="1"/>
  <c r="M9" i="1"/>
  <c r="M8" i="1"/>
  <c r="M7" i="1"/>
  <c r="M6" i="1"/>
  <c r="M5" i="1"/>
  <c r="M4" i="1"/>
  <c r="N2" i="1"/>
  <c r="M2" i="1"/>
</calcChain>
</file>

<file path=xl/sharedStrings.xml><?xml version="1.0" encoding="utf-8"?>
<sst xmlns="http://schemas.openxmlformats.org/spreadsheetml/2006/main" count="64" uniqueCount="36">
  <si>
    <t>Mock</t>
  </si>
  <si>
    <t>INH</t>
  </si>
  <si>
    <t>EMB</t>
  </si>
  <si>
    <t>RIF</t>
  </si>
  <si>
    <t>MMC</t>
  </si>
  <si>
    <t>CIP</t>
  </si>
  <si>
    <t>COMBO</t>
  </si>
  <si>
    <t>MIC</t>
  </si>
  <si>
    <t>sd</t>
  </si>
  <si>
    <t>%</t>
  </si>
  <si>
    <t>%sd</t>
  </si>
  <si>
    <t>Mock1</t>
  </si>
  <si>
    <t>Mock2</t>
  </si>
  <si>
    <t>Mock3</t>
  </si>
  <si>
    <t>COMBO1</t>
  </si>
  <si>
    <t>COMBO2</t>
  </si>
  <si>
    <t>COMBO3</t>
  </si>
  <si>
    <t>INH1</t>
  </si>
  <si>
    <t>INH2</t>
  </si>
  <si>
    <t>INH3</t>
  </si>
  <si>
    <t>EMB1</t>
  </si>
  <si>
    <t>EMB2</t>
  </si>
  <si>
    <t>EMB3</t>
  </si>
  <si>
    <t>RIF1</t>
  </si>
  <si>
    <t>RIF2</t>
  </si>
  <si>
    <t>RIF3</t>
  </si>
  <si>
    <t>MMC1</t>
  </si>
  <si>
    <t>MMC2</t>
  </si>
  <si>
    <t>MMC3</t>
  </si>
  <si>
    <t>CIP1</t>
  </si>
  <si>
    <t>CIP2</t>
  </si>
  <si>
    <t>CIP3</t>
  </si>
  <si>
    <t>mean</t>
  </si>
  <si>
    <t>treatment</t>
  </si>
  <si>
    <t>strain</t>
  </si>
  <si>
    <t>last growth conc. (ug/ml)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</si>
</sst>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Q14" sqref="Q14"/>
    </sheetView>
  </sheetViews>
  <sheetFormatPr defaultRowHeight="14.5" x14ac:dyDescent="0.35"/>
  <sheetData>
    <row r="1" spans="1:14" x14ac:dyDescent="0.35">
      <c r="A1" t="s">
        <v>33</v>
      </c>
      <c r="B1" t="s">
        <v>34</v>
      </c>
      <c r="C1" t="s">
        <v>35</v>
      </c>
      <c r="D1" t="s">
        <v>7</v>
      </c>
      <c r="E1" t="s">
        <v>32</v>
      </c>
      <c r="F1" t="s">
        <v>8</v>
      </c>
      <c r="K1" t="s">
        <v>32</v>
      </c>
      <c r="L1" t="s">
        <v>8</v>
      </c>
      <c r="M1" t="s">
        <v>9</v>
      </c>
      <c r="N1" t="s">
        <v>10</v>
      </c>
    </row>
    <row r="2" spans="1:14" x14ac:dyDescent="0.35">
      <c r="A2" s="1" t="s">
        <v>6</v>
      </c>
      <c r="B2" t="s">
        <v>11</v>
      </c>
      <c r="C2">
        <v>0.62</v>
      </c>
      <c r="D2">
        <v>1.25</v>
      </c>
      <c r="E2">
        <f>AVERAGE(D2:D4)</f>
        <v>1.6666666666666667</v>
      </c>
      <c r="F2">
        <f>STDEV(D2:D4)</f>
        <v>0.72168783648703205</v>
      </c>
      <c r="J2" t="s">
        <v>0</v>
      </c>
      <c r="K2">
        <v>1.6666666666666667</v>
      </c>
      <c r="L2">
        <v>0.72168783648703205</v>
      </c>
      <c r="M2">
        <f>K2/$K$2*100</f>
        <v>100</v>
      </c>
      <c r="N2">
        <f>L2/$K$2*100</f>
        <v>43.301270189221917</v>
      </c>
    </row>
    <row r="3" spans="1:14" x14ac:dyDescent="0.35">
      <c r="A3" s="1"/>
      <c r="B3" t="s">
        <v>12</v>
      </c>
      <c r="C3">
        <v>0.62</v>
      </c>
      <c r="D3">
        <v>1.25</v>
      </c>
      <c r="J3" t="s">
        <v>6</v>
      </c>
      <c r="K3">
        <v>11.666666666666666</v>
      </c>
      <c r="L3">
        <v>7.6376261582597342</v>
      </c>
      <c r="M3">
        <f>K3/$K$2*100</f>
        <v>699.99999999999989</v>
      </c>
      <c r="N3">
        <f t="shared" ref="N3" si="0">L3/$K$2*100</f>
        <v>458.25756949558405</v>
      </c>
    </row>
    <row r="4" spans="1:14" x14ac:dyDescent="0.35">
      <c r="A4" s="1"/>
      <c r="B4" t="s">
        <v>13</v>
      </c>
      <c r="C4">
        <v>1.25</v>
      </c>
      <c r="D4">
        <v>2.5</v>
      </c>
      <c r="J4" t="s">
        <v>0</v>
      </c>
      <c r="K4">
        <v>6.25</v>
      </c>
      <c r="L4">
        <v>5.4126587736527414</v>
      </c>
      <c r="M4">
        <f>K4/$K$4*100</f>
        <v>100</v>
      </c>
      <c r="N4">
        <f>L4/$K$4*100</f>
        <v>86.602540378443862</v>
      </c>
    </row>
    <row r="5" spans="1:14" x14ac:dyDescent="0.35">
      <c r="A5" s="1"/>
      <c r="B5" t="s">
        <v>14</v>
      </c>
      <c r="C5">
        <v>5</v>
      </c>
      <c r="D5">
        <v>10</v>
      </c>
      <c r="E5">
        <f>AVERAGE(D5:D7)</f>
        <v>11.666666666666666</v>
      </c>
      <c r="F5">
        <f>STDEV(D5:D7)</f>
        <v>7.6376261582597342</v>
      </c>
      <c r="J5" t="s">
        <v>1</v>
      </c>
      <c r="K5">
        <v>75</v>
      </c>
      <c r="L5">
        <v>0</v>
      </c>
      <c r="M5">
        <f>K5/$K$4*100</f>
        <v>1200</v>
      </c>
      <c r="N5">
        <f>L5/$K$4*100</f>
        <v>0</v>
      </c>
    </row>
    <row r="6" spans="1:14" x14ac:dyDescent="0.35">
      <c r="A6" s="1"/>
      <c r="B6" t="s">
        <v>15</v>
      </c>
      <c r="C6">
        <v>10</v>
      </c>
      <c r="D6">
        <v>20</v>
      </c>
      <c r="J6" t="s">
        <v>0</v>
      </c>
      <c r="K6">
        <v>0.33333333333333331</v>
      </c>
      <c r="L6">
        <v>0.14433756729740646</v>
      </c>
      <c r="M6">
        <f>K6/$K$6*100</f>
        <v>100</v>
      </c>
      <c r="N6">
        <f>L6/$K$6*100</f>
        <v>43.301270189221938</v>
      </c>
    </row>
    <row r="7" spans="1:14" x14ac:dyDescent="0.35">
      <c r="A7" s="1"/>
      <c r="B7" t="s">
        <v>16</v>
      </c>
      <c r="C7">
        <v>2.5</v>
      </c>
      <c r="D7">
        <v>5</v>
      </c>
      <c r="J7" t="s">
        <v>2</v>
      </c>
      <c r="K7">
        <v>0.41666666666666669</v>
      </c>
      <c r="L7">
        <v>0.14433756729740638</v>
      </c>
      <c r="M7">
        <f>K7/$K$6*100</f>
        <v>125.00000000000003</v>
      </c>
      <c r="N7">
        <f>L7/$K$6*100</f>
        <v>43.30127018922191</v>
      </c>
    </row>
    <row r="8" spans="1:14" x14ac:dyDescent="0.35">
      <c r="A8" s="1" t="s">
        <v>1</v>
      </c>
      <c r="B8" t="s">
        <v>11</v>
      </c>
      <c r="C8">
        <v>0</v>
      </c>
      <c r="D8">
        <v>9.375</v>
      </c>
      <c r="E8">
        <f>AVERAGE(D8:D10)</f>
        <v>15.625</v>
      </c>
      <c r="F8">
        <f>STDEV(D8:D10)</f>
        <v>5.4126587736527414</v>
      </c>
      <c r="J8" t="s">
        <v>0</v>
      </c>
      <c r="K8">
        <v>2.5</v>
      </c>
      <c r="L8">
        <v>0.8660254037844386</v>
      </c>
      <c r="M8">
        <f>K8/$K$8*100</f>
        <v>100</v>
      </c>
      <c r="N8">
        <f>L8/$K$8*100</f>
        <v>34.641016151377549</v>
      </c>
    </row>
    <row r="9" spans="1:14" x14ac:dyDescent="0.35">
      <c r="A9" s="1"/>
      <c r="B9" t="s">
        <v>12</v>
      </c>
      <c r="C9">
        <v>9.375</v>
      </c>
      <c r="D9">
        <f t="shared" ref="D9:D37" si="1">C9*2</f>
        <v>18.75</v>
      </c>
      <c r="J9" t="s">
        <v>3</v>
      </c>
      <c r="K9">
        <v>7</v>
      </c>
      <c r="L9">
        <v>4.5825756949558398</v>
      </c>
      <c r="M9">
        <f>K9/$K$8*100</f>
        <v>280</v>
      </c>
      <c r="N9">
        <f>L9/$K$8*100</f>
        <v>183.30302779823359</v>
      </c>
    </row>
    <row r="10" spans="1:14" x14ac:dyDescent="0.35">
      <c r="A10" s="1"/>
      <c r="B10" t="s">
        <v>13</v>
      </c>
      <c r="C10">
        <v>9.375</v>
      </c>
      <c r="D10">
        <f t="shared" si="1"/>
        <v>18.75</v>
      </c>
      <c r="J10" t="s">
        <v>0</v>
      </c>
      <c r="K10">
        <v>0.01</v>
      </c>
      <c r="L10">
        <v>0</v>
      </c>
      <c r="M10">
        <f>K10/$K$10*100</f>
        <v>100</v>
      </c>
      <c r="N10">
        <f>L10/$K$10*100</f>
        <v>0</v>
      </c>
    </row>
    <row r="11" spans="1:14" x14ac:dyDescent="0.35">
      <c r="A11" s="1"/>
      <c r="B11" t="s">
        <v>17</v>
      </c>
      <c r="C11">
        <v>75</v>
      </c>
      <c r="D11">
        <f t="shared" si="1"/>
        <v>150</v>
      </c>
      <c r="E11">
        <f>AVERAGE(D11:D13)</f>
        <v>150</v>
      </c>
      <c r="F11">
        <f>STDEV(D11:D13)</f>
        <v>0</v>
      </c>
      <c r="J11" t="s">
        <v>4</v>
      </c>
      <c r="K11">
        <v>0.04</v>
      </c>
      <c r="L11">
        <v>0</v>
      </c>
      <c r="M11">
        <f>K11/$K$10*100</f>
        <v>400</v>
      </c>
      <c r="N11">
        <f>L11/$K$10*100</f>
        <v>0</v>
      </c>
    </row>
    <row r="12" spans="1:14" x14ac:dyDescent="0.35">
      <c r="A12" s="1"/>
      <c r="B12" t="s">
        <v>18</v>
      </c>
      <c r="C12">
        <v>75</v>
      </c>
      <c r="D12">
        <f t="shared" si="1"/>
        <v>150</v>
      </c>
      <c r="J12" t="s">
        <v>0</v>
      </c>
      <c r="K12">
        <v>9.9999999999999992E-2</v>
      </c>
      <c r="L12">
        <v>8.6602540378443865E-2</v>
      </c>
      <c r="M12">
        <f>K12/$K$12*100</f>
        <v>100</v>
      </c>
      <c r="N12">
        <f>L12/$K$12*100</f>
        <v>86.602540378443877</v>
      </c>
    </row>
    <row r="13" spans="1:14" x14ac:dyDescent="0.35">
      <c r="A13" s="1"/>
      <c r="B13" t="s">
        <v>19</v>
      </c>
      <c r="C13">
        <v>75</v>
      </c>
      <c r="D13">
        <f t="shared" si="1"/>
        <v>150</v>
      </c>
      <c r="J13" t="s">
        <v>5</v>
      </c>
      <c r="K13">
        <v>1.2</v>
      </c>
      <c r="L13">
        <v>0</v>
      </c>
      <c r="M13">
        <f>K13/$K$12*100</f>
        <v>1200</v>
      </c>
      <c r="N13">
        <f>L13/$K$12*100</f>
        <v>0</v>
      </c>
    </row>
    <row r="14" spans="1:14" x14ac:dyDescent="0.35">
      <c r="A14" s="1" t="s">
        <v>2</v>
      </c>
      <c r="B14" t="s">
        <v>11</v>
      </c>
      <c r="C14">
        <v>0.5</v>
      </c>
      <c r="D14">
        <f t="shared" si="1"/>
        <v>1</v>
      </c>
      <c r="E14">
        <f>AVERAGE(D14:D16)</f>
        <v>0.66666666666666663</v>
      </c>
      <c r="F14">
        <f>STDEV(D14:D16)</f>
        <v>0.28867513459481292</v>
      </c>
    </row>
    <row r="15" spans="1:14" x14ac:dyDescent="0.35">
      <c r="A15" s="1"/>
      <c r="B15" t="s">
        <v>12</v>
      </c>
      <c r="C15">
        <v>0.25</v>
      </c>
      <c r="D15">
        <f t="shared" si="1"/>
        <v>0.5</v>
      </c>
    </row>
    <row r="16" spans="1:14" x14ac:dyDescent="0.35">
      <c r="A16" s="1"/>
      <c r="B16" t="s">
        <v>13</v>
      </c>
      <c r="C16">
        <v>0.25</v>
      </c>
      <c r="D16">
        <f t="shared" si="1"/>
        <v>0.5</v>
      </c>
    </row>
    <row r="17" spans="1:6" x14ac:dyDescent="0.35">
      <c r="A17" s="1"/>
      <c r="B17" t="s">
        <v>20</v>
      </c>
      <c r="C17">
        <v>0.5</v>
      </c>
      <c r="D17">
        <f t="shared" si="1"/>
        <v>1</v>
      </c>
      <c r="E17">
        <f>AVERAGE(D17:D19)</f>
        <v>0.83333333333333337</v>
      </c>
      <c r="F17">
        <f>STDEV(D17:D19)</f>
        <v>0.28867513459481275</v>
      </c>
    </row>
    <row r="18" spans="1:6" x14ac:dyDescent="0.35">
      <c r="A18" s="1"/>
      <c r="B18" t="s">
        <v>21</v>
      </c>
      <c r="C18">
        <v>0.5</v>
      </c>
      <c r="D18">
        <f t="shared" si="1"/>
        <v>1</v>
      </c>
    </row>
    <row r="19" spans="1:6" x14ac:dyDescent="0.35">
      <c r="A19" s="1"/>
      <c r="B19" t="s">
        <v>22</v>
      </c>
      <c r="C19">
        <v>0.25</v>
      </c>
      <c r="D19">
        <f t="shared" si="1"/>
        <v>0.5</v>
      </c>
    </row>
    <row r="20" spans="1:6" x14ac:dyDescent="0.35">
      <c r="A20" s="1" t="s">
        <v>3</v>
      </c>
      <c r="B20" t="s">
        <v>11</v>
      </c>
      <c r="C20">
        <v>3</v>
      </c>
      <c r="D20">
        <f t="shared" si="1"/>
        <v>6</v>
      </c>
      <c r="E20">
        <f>AVERAGE(D20:D22)</f>
        <v>5</v>
      </c>
      <c r="F20">
        <f>STDEV(D20:D22)</f>
        <v>1.7320508075688772</v>
      </c>
    </row>
    <row r="21" spans="1:6" x14ac:dyDescent="0.35">
      <c r="A21" s="1"/>
      <c r="B21" t="s">
        <v>12</v>
      </c>
      <c r="C21">
        <v>1.5</v>
      </c>
      <c r="D21">
        <f t="shared" si="1"/>
        <v>3</v>
      </c>
    </row>
    <row r="22" spans="1:6" x14ac:dyDescent="0.35">
      <c r="A22" s="1"/>
      <c r="B22" t="s">
        <v>13</v>
      </c>
      <c r="C22">
        <v>3</v>
      </c>
      <c r="D22">
        <f t="shared" si="1"/>
        <v>6</v>
      </c>
    </row>
    <row r="23" spans="1:6" x14ac:dyDescent="0.35">
      <c r="A23" s="1"/>
      <c r="B23" t="s">
        <v>23</v>
      </c>
      <c r="C23">
        <v>12</v>
      </c>
      <c r="D23">
        <f t="shared" si="1"/>
        <v>24</v>
      </c>
      <c r="E23">
        <f>AVERAGE(D23:D25)</f>
        <v>14</v>
      </c>
      <c r="F23">
        <f>STDEV(D23:D25)</f>
        <v>9.1651513899116797</v>
      </c>
    </row>
    <row r="24" spans="1:6" x14ac:dyDescent="0.35">
      <c r="A24" s="1"/>
      <c r="B24" t="s">
        <v>24</v>
      </c>
      <c r="C24">
        <v>6</v>
      </c>
      <c r="D24">
        <f t="shared" si="1"/>
        <v>12</v>
      </c>
    </row>
    <row r="25" spans="1:6" x14ac:dyDescent="0.35">
      <c r="A25" s="1"/>
      <c r="B25" t="s">
        <v>25</v>
      </c>
      <c r="C25">
        <v>3</v>
      </c>
      <c r="D25">
        <f t="shared" si="1"/>
        <v>6</v>
      </c>
    </row>
    <row r="26" spans="1:6" x14ac:dyDescent="0.35">
      <c r="A26" s="1" t="s">
        <v>4</v>
      </c>
      <c r="B26" t="s">
        <v>11</v>
      </c>
      <c r="C26">
        <v>0.01</v>
      </c>
      <c r="D26">
        <f t="shared" si="1"/>
        <v>0.02</v>
      </c>
      <c r="E26">
        <f>AVERAGE(D26:D28)</f>
        <v>0.02</v>
      </c>
      <c r="F26">
        <f>STDEV(D26:D28)</f>
        <v>0</v>
      </c>
    </row>
    <row r="27" spans="1:6" x14ac:dyDescent="0.35">
      <c r="A27" s="1"/>
      <c r="B27" t="s">
        <v>12</v>
      </c>
      <c r="C27">
        <v>0.01</v>
      </c>
      <c r="D27">
        <f t="shared" si="1"/>
        <v>0.02</v>
      </c>
    </row>
    <row r="28" spans="1:6" x14ac:dyDescent="0.35">
      <c r="A28" s="1"/>
      <c r="B28" t="s">
        <v>13</v>
      </c>
      <c r="C28">
        <v>0.01</v>
      </c>
      <c r="D28">
        <f t="shared" si="1"/>
        <v>0.02</v>
      </c>
    </row>
    <row r="29" spans="1:6" x14ac:dyDescent="0.35">
      <c r="A29" s="1"/>
      <c r="B29" t="s">
        <v>26</v>
      </c>
      <c r="C29">
        <v>0.04</v>
      </c>
      <c r="D29">
        <f t="shared" si="1"/>
        <v>0.08</v>
      </c>
      <c r="E29">
        <f>AVERAGE(D29:D31)</f>
        <v>0.08</v>
      </c>
      <c r="F29">
        <f>STDEV(D29:D31)</f>
        <v>0</v>
      </c>
    </row>
    <row r="30" spans="1:6" x14ac:dyDescent="0.35">
      <c r="A30" s="1"/>
      <c r="B30" t="s">
        <v>27</v>
      </c>
      <c r="C30">
        <v>0.04</v>
      </c>
      <c r="D30">
        <f t="shared" si="1"/>
        <v>0.08</v>
      </c>
    </row>
    <row r="31" spans="1:6" x14ac:dyDescent="0.35">
      <c r="A31" s="1"/>
      <c r="B31" t="s">
        <v>28</v>
      </c>
      <c r="C31">
        <v>0.04</v>
      </c>
      <c r="D31">
        <f t="shared" si="1"/>
        <v>0.08</v>
      </c>
    </row>
    <row r="32" spans="1:6" x14ac:dyDescent="0.35">
      <c r="A32" s="1" t="s">
        <v>5</v>
      </c>
      <c r="B32" t="s">
        <v>11</v>
      </c>
      <c r="C32">
        <v>0</v>
      </c>
      <c r="D32">
        <v>0.15</v>
      </c>
      <c r="E32">
        <f>AVERAGE(D32:D34)</f>
        <v>0.25</v>
      </c>
      <c r="F32">
        <f>STDEV(D32:D34)</f>
        <v>8.6602540378443824E-2</v>
      </c>
    </row>
    <row r="33" spans="1:6" x14ac:dyDescent="0.35">
      <c r="A33" s="1"/>
      <c r="B33" t="s">
        <v>12</v>
      </c>
      <c r="C33">
        <v>0.15</v>
      </c>
      <c r="D33">
        <f t="shared" si="1"/>
        <v>0.3</v>
      </c>
    </row>
    <row r="34" spans="1:6" x14ac:dyDescent="0.35">
      <c r="A34" s="1"/>
      <c r="B34" t="s">
        <v>13</v>
      </c>
      <c r="C34">
        <v>0.15</v>
      </c>
      <c r="D34">
        <f t="shared" si="1"/>
        <v>0.3</v>
      </c>
    </row>
    <row r="35" spans="1:6" x14ac:dyDescent="0.35">
      <c r="A35" s="1"/>
      <c r="B35" t="s">
        <v>29</v>
      </c>
      <c r="C35">
        <v>1.2</v>
      </c>
      <c r="D35">
        <f t="shared" si="1"/>
        <v>2.4</v>
      </c>
      <c r="E35">
        <f>AVERAGE(D35:D37)</f>
        <v>2.4</v>
      </c>
      <c r="F35">
        <f>STDEV(D35:D37)</f>
        <v>0</v>
      </c>
    </row>
    <row r="36" spans="1:6" x14ac:dyDescent="0.35">
      <c r="A36" s="1"/>
      <c r="B36" t="s">
        <v>30</v>
      </c>
      <c r="C36">
        <v>1.2</v>
      </c>
      <c r="D36">
        <f t="shared" si="1"/>
        <v>2.4</v>
      </c>
    </row>
    <row r="37" spans="1:6" x14ac:dyDescent="0.35">
      <c r="A37" s="1"/>
      <c r="B37" t="s">
        <v>31</v>
      </c>
      <c r="C37">
        <v>1.2</v>
      </c>
      <c r="D37">
        <f t="shared" si="1"/>
        <v>2.4</v>
      </c>
    </row>
  </sheetData>
  <mergeCells count="6">
    <mergeCell ref="A2:A7"/>
    <mergeCell ref="A8:A13"/>
    <mergeCell ref="A14:A19"/>
    <mergeCell ref="A20:A25"/>
    <mergeCell ref="A26:A31"/>
    <mergeCell ref="A32:A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D574B1FC5CE7D419C037DC6AB881D60" ma:contentTypeVersion="18" ma:contentTypeDescription="Új dokumentum létrehozása." ma:contentTypeScope="" ma:versionID="539b960115d2ddbd2539012f8e26e50c">
  <xsd:schema xmlns:xsd="http://www.w3.org/2001/XMLSchema" xmlns:xs="http://www.w3.org/2001/XMLSchema" xmlns:p="http://schemas.microsoft.com/office/2006/metadata/properties" xmlns:ns2="ccee7b21-b760-4401-96ef-74da0c12b547" xmlns:ns3="66fea738-b356-47ee-9ac9-90f9573d8e9a" targetNamespace="http://schemas.microsoft.com/office/2006/metadata/properties" ma:root="true" ma:fieldsID="fca1c25587d6a605dc21b8b8a17430b0" ns2:_="" ns3:_="">
    <xsd:import namespace="ccee7b21-b760-4401-96ef-74da0c12b547"/>
    <xsd:import namespace="66fea738-b356-47ee-9ac9-90f9573d8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e7b21-b760-4401-96ef-74da0c12b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Képcímkék" ma:readOnly="false" ma:fieldId="{5cf76f15-5ced-4ddc-b409-7134ff3c332f}" ma:taxonomyMulti="true" ma:sspId="01d0beb6-f273-48e7-85d4-dac867ddce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ea738-b356-47ee-9ac9-90f9573d8e9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48cc93-bff6-4fc3-8a25-e3687f77f764}" ma:internalName="TaxCatchAll" ma:showField="CatchAllData" ma:web="66fea738-b356-47ee-9ac9-90f9573d8e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e7b21-b760-4401-96ef-74da0c12b547">
      <Terms xmlns="http://schemas.microsoft.com/office/infopath/2007/PartnerControls"/>
    </lcf76f155ced4ddcb4097134ff3c332f>
    <TaxCatchAll xmlns="66fea738-b356-47ee-9ac9-90f9573d8e9a" xsi:nil="true"/>
  </documentManagement>
</p:properties>
</file>

<file path=customXml/itemProps1.xml><?xml version="1.0" encoding="utf-8"?>
<ds:datastoreItem xmlns:ds="http://schemas.openxmlformats.org/officeDocument/2006/customXml" ds:itemID="{95D150BA-1B3C-4C5C-9F2B-E47BE99ED408}"/>
</file>

<file path=customXml/itemProps2.xml><?xml version="1.0" encoding="utf-8"?>
<ds:datastoreItem xmlns:ds="http://schemas.openxmlformats.org/officeDocument/2006/customXml" ds:itemID="{202AF09D-0D9D-4225-B5BB-EF5BFA30D7C8}"/>
</file>

<file path=customXml/itemProps3.xml><?xml version="1.0" encoding="utf-8"?>
<ds:datastoreItem xmlns:ds="http://schemas.openxmlformats.org/officeDocument/2006/customXml" ds:itemID="{4C3F0BEE-F589-4DD8-A288-9AB07598F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RHirmondo</dc:creator>
  <cp:lastModifiedBy>RHirmondo</cp:lastModifiedBy>
  <dcterms:created xsi:type="dcterms:W3CDTF">2024-07-25T09:24:28Z</dcterms:created>
  <dcterms:modified xsi:type="dcterms:W3CDTF">2024-10-14T08:42:16Z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0x0101009D574B1FC5CE7D419C037DC6AB881D60</vt:lpwstr>
  </property>
</Properties>
</file>