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北大云盘缓存路径\ShareCache\顾少华_2006391262\Pseu_evolution\Reference\Manuscript\TwoManu\From_seq_to_molecules\elife_response\Second Round\"/>
    </mc:Choice>
  </mc:AlternateContent>
  <xr:revisionPtr revIDLastSave="0" documentId="8_{5FC39121-0438-40CE-A28C-0F44064DDFB9}" xr6:coauthVersionLast="36" xr6:coauthVersionMax="36" xr10:uidLastSave="{00000000-0000-0000-0000-000000000000}"/>
  <bookViews>
    <workbookView xWindow="0" yWindow="0" windowWidth="27630" windowHeight="11310" xr2:uid="{BA1B376E-2291-430E-81DD-4AA2709F6FA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9" i="1" l="1"/>
  <c r="F179" i="1"/>
  <c r="G178" i="1"/>
  <c r="F178" i="1"/>
  <c r="G177" i="1"/>
  <c r="F177" i="1"/>
  <c r="G176" i="1"/>
  <c r="L176" i="1" s="1"/>
  <c r="F176" i="1"/>
  <c r="K176" i="1" s="1"/>
  <c r="G175" i="1"/>
  <c r="F175" i="1"/>
  <c r="G174" i="1"/>
  <c r="F174" i="1"/>
  <c r="L173" i="1"/>
  <c r="G173" i="1"/>
  <c r="F173" i="1"/>
  <c r="K173" i="1" s="1"/>
  <c r="G172" i="1"/>
  <c r="F172" i="1"/>
  <c r="G171" i="1"/>
  <c r="F171" i="1"/>
  <c r="G170" i="1"/>
  <c r="F170" i="1"/>
  <c r="G169" i="1"/>
  <c r="F169" i="1"/>
  <c r="G168" i="1"/>
  <c r="L167" i="1" s="1"/>
  <c r="F168" i="1"/>
  <c r="G167" i="1"/>
  <c r="F167" i="1"/>
  <c r="K167" i="1" s="1"/>
  <c r="G166" i="1"/>
  <c r="F166" i="1"/>
  <c r="G165" i="1"/>
  <c r="F165" i="1"/>
  <c r="G164" i="1"/>
  <c r="F164" i="1"/>
  <c r="G163" i="1"/>
  <c r="F163" i="1"/>
  <c r="G162" i="1"/>
  <c r="F162" i="1"/>
  <c r="G161" i="1"/>
  <c r="L161" i="1" s="1"/>
  <c r="F161" i="1"/>
  <c r="K161" i="1" s="1"/>
  <c r="G160" i="1"/>
  <c r="F160" i="1"/>
  <c r="G159" i="1"/>
  <c r="F159" i="1"/>
  <c r="G158" i="1"/>
  <c r="F158" i="1"/>
  <c r="G157" i="1"/>
  <c r="F157" i="1"/>
  <c r="G156" i="1"/>
  <c r="F156" i="1"/>
  <c r="G155" i="1"/>
  <c r="F155" i="1"/>
  <c r="G154" i="1"/>
  <c r="L154" i="1" s="1"/>
  <c r="F154" i="1"/>
  <c r="K154" i="1" s="1"/>
  <c r="G153" i="1"/>
  <c r="F153" i="1"/>
  <c r="G152" i="1"/>
  <c r="F152" i="1"/>
  <c r="G151" i="1"/>
  <c r="F151" i="1"/>
  <c r="G150" i="1"/>
  <c r="F150" i="1"/>
  <c r="G149" i="1"/>
  <c r="F149" i="1"/>
  <c r="G148" i="1"/>
  <c r="F148" i="1"/>
  <c r="G147" i="1"/>
  <c r="L146" i="1" s="1"/>
  <c r="F147" i="1"/>
  <c r="G146" i="1"/>
  <c r="F146" i="1"/>
  <c r="K146" i="1" s="1"/>
  <c r="G145" i="1"/>
  <c r="F145" i="1"/>
  <c r="G144" i="1"/>
  <c r="F144" i="1"/>
  <c r="G143" i="1"/>
  <c r="F143" i="1"/>
  <c r="G142" i="1"/>
  <c r="F142" i="1"/>
  <c r="G141" i="1"/>
  <c r="F141" i="1"/>
  <c r="G140" i="1"/>
  <c r="L140" i="1" s="1"/>
  <c r="F140" i="1"/>
  <c r="K140" i="1" s="1"/>
  <c r="G139" i="1"/>
  <c r="F139" i="1"/>
  <c r="G138" i="1"/>
  <c r="F138" i="1"/>
  <c r="G137" i="1"/>
  <c r="F137" i="1"/>
  <c r="G136" i="1"/>
  <c r="F136" i="1"/>
  <c r="G135" i="1"/>
  <c r="F135" i="1"/>
  <c r="G134" i="1"/>
  <c r="L131" i="1" s="1"/>
  <c r="F134" i="1"/>
  <c r="G133" i="1"/>
  <c r="F133" i="1"/>
  <c r="G132" i="1"/>
  <c r="F132" i="1"/>
  <c r="K131" i="1" s="1"/>
  <c r="G131" i="1"/>
  <c r="F131" i="1"/>
  <c r="G130" i="1"/>
  <c r="F130" i="1"/>
  <c r="G129" i="1"/>
  <c r="F129" i="1"/>
  <c r="G128" i="1"/>
  <c r="F128" i="1"/>
  <c r="G127" i="1"/>
  <c r="F127" i="1"/>
  <c r="G126" i="1"/>
  <c r="F126" i="1"/>
  <c r="G125" i="1"/>
  <c r="F125" i="1"/>
  <c r="G124" i="1"/>
  <c r="F124" i="1"/>
  <c r="G123" i="1"/>
  <c r="F123" i="1"/>
  <c r="G122" i="1"/>
  <c r="F122" i="1"/>
  <c r="K121" i="1"/>
  <c r="G121" i="1"/>
  <c r="L121" i="1" s="1"/>
  <c r="F121" i="1"/>
  <c r="G120" i="1"/>
  <c r="F120" i="1"/>
  <c r="G119" i="1"/>
  <c r="F119" i="1"/>
  <c r="G118" i="1"/>
  <c r="F118" i="1"/>
  <c r="G117" i="1"/>
  <c r="L117" i="1" s="1"/>
  <c r="F117" i="1"/>
  <c r="K117" i="1" s="1"/>
  <c r="G116" i="1"/>
  <c r="F116" i="1"/>
  <c r="G115" i="1"/>
  <c r="F115" i="1"/>
  <c r="G114" i="1"/>
  <c r="F114" i="1"/>
  <c r="L113" i="1"/>
  <c r="K113" i="1"/>
  <c r="G113" i="1"/>
  <c r="F113" i="1"/>
  <c r="G112" i="1"/>
  <c r="F112" i="1"/>
  <c r="G111" i="1"/>
  <c r="F111" i="1"/>
  <c r="G110" i="1"/>
  <c r="F110" i="1"/>
  <c r="G109" i="1"/>
  <c r="L109" i="1" s="1"/>
  <c r="F109" i="1"/>
  <c r="K109" i="1" s="1"/>
  <c r="G108" i="1"/>
  <c r="F108" i="1"/>
  <c r="G107" i="1"/>
  <c r="F107" i="1"/>
  <c r="G106" i="1"/>
  <c r="L105" i="1" s="1"/>
  <c r="F106" i="1"/>
  <c r="G105" i="1"/>
  <c r="F105" i="1"/>
  <c r="K105" i="1" s="1"/>
  <c r="G104" i="1"/>
  <c r="F104" i="1"/>
  <c r="G103" i="1"/>
  <c r="F103" i="1"/>
  <c r="G102" i="1"/>
  <c r="F102" i="1"/>
  <c r="G101" i="1"/>
  <c r="L100" i="1" s="1"/>
  <c r="F101" i="1"/>
  <c r="G100" i="1"/>
  <c r="F100" i="1"/>
  <c r="K100" i="1" s="1"/>
  <c r="G99" i="1"/>
  <c r="L96" i="1" s="1"/>
  <c r="F99" i="1"/>
  <c r="G98" i="1"/>
  <c r="F98" i="1"/>
  <c r="G97" i="1"/>
  <c r="F97" i="1"/>
  <c r="K96" i="1" s="1"/>
  <c r="G96" i="1"/>
  <c r="F96" i="1"/>
  <c r="G95" i="1"/>
  <c r="F95" i="1"/>
  <c r="G94" i="1"/>
  <c r="F94" i="1"/>
  <c r="K92" i="1" s="1"/>
  <c r="G93" i="1"/>
  <c r="F93" i="1"/>
  <c r="G92" i="1"/>
  <c r="L92" i="1" s="1"/>
  <c r="F92" i="1"/>
  <c r="G91" i="1"/>
  <c r="F91" i="1"/>
  <c r="G90" i="1"/>
  <c r="F90" i="1"/>
  <c r="G89" i="1"/>
  <c r="F89" i="1"/>
  <c r="K87" i="1" s="1"/>
  <c r="G88" i="1"/>
  <c r="F88" i="1"/>
  <c r="G87" i="1"/>
  <c r="L87" i="1" s="1"/>
  <c r="F87" i="1"/>
  <c r="G86" i="1"/>
  <c r="F86" i="1"/>
  <c r="G85" i="1"/>
  <c r="F85" i="1"/>
  <c r="G84" i="1"/>
  <c r="L81" i="1" s="1"/>
  <c r="F84" i="1"/>
  <c r="G83" i="1"/>
  <c r="F83" i="1"/>
  <c r="G82" i="1"/>
  <c r="F82" i="1"/>
  <c r="K81" i="1" s="1"/>
  <c r="G81" i="1"/>
  <c r="F81" i="1"/>
  <c r="G80" i="1"/>
  <c r="F80" i="1"/>
  <c r="G79" i="1"/>
  <c r="F79" i="1"/>
  <c r="G78" i="1"/>
  <c r="F78" i="1"/>
  <c r="G77" i="1"/>
  <c r="F77" i="1"/>
  <c r="K76" i="1" s="1"/>
  <c r="L76" i="1"/>
  <c r="G76" i="1"/>
  <c r="F76" i="1"/>
  <c r="G75" i="1"/>
  <c r="F75" i="1"/>
  <c r="G74" i="1"/>
  <c r="F74" i="1"/>
  <c r="G73" i="1"/>
  <c r="F73" i="1"/>
  <c r="G72" i="1"/>
  <c r="F72" i="1"/>
  <c r="G71" i="1"/>
  <c r="F71" i="1"/>
  <c r="G70" i="1"/>
  <c r="L70" i="1" s="1"/>
  <c r="F70" i="1"/>
  <c r="K70" i="1" s="1"/>
  <c r="G69" i="1"/>
  <c r="F69" i="1"/>
  <c r="G68" i="1"/>
  <c r="F68" i="1"/>
  <c r="G67" i="1"/>
  <c r="F67" i="1"/>
  <c r="G66" i="1"/>
  <c r="F66" i="1"/>
  <c r="G65" i="1"/>
  <c r="L65" i="1" s="1"/>
  <c r="F65" i="1"/>
  <c r="K65" i="1" s="1"/>
  <c r="G64" i="1"/>
  <c r="F64" i="1"/>
  <c r="G63" i="1"/>
  <c r="F63" i="1"/>
  <c r="G62" i="1"/>
  <c r="F62" i="1"/>
  <c r="G61" i="1"/>
  <c r="F61" i="1"/>
  <c r="G60" i="1"/>
  <c r="F60" i="1"/>
  <c r="G59" i="1"/>
  <c r="L59" i="1" s="1"/>
  <c r="F59" i="1"/>
  <c r="K59" i="1" s="1"/>
  <c r="G58" i="1"/>
  <c r="F58" i="1"/>
  <c r="G57" i="1"/>
  <c r="F57" i="1"/>
  <c r="K56" i="1" s="1"/>
  <c r="L56" i="1"/>
  <c r="G56" i="1"/>
  <c r="F56" i="1"/>
  <c r="G55" i="1"/>
  <c r="F55" i="1"/>
  <c r="L54" i="1"/>
  <c r="K54" i="1"/>
  <c r="G54" i="1"/>
  <c r="F54" i="1"/>
  <c r="G53" i="1"/>
  <c r="F53" i="1"/>
  <c r="G52" i="1"/>
  <c r="F52" i="1"/>
  <c r="G51" i="1"/>
  <c r="F51" i="1"/>
  <c r="G50" i="1"/>
  <c r="F50" i="1"/>
  <c r="L49" i="1"/>
  <c r="K49" i="1"/>
  <c r="G49" i="1"/>
  <c r="F49" i="1"/>
  <c r="G48" i="1"/>
  <c r="F48" i="1"/>
  <c r="G47" i="1"/>
  <c r="L41" i="1" s="1"/>
  <c r="F47" i="1"/>
  <c r="G46" i="1"/>
  <c r="F46" i="1"/>
  <c r="G45" i="1"/>
  <c r="F45" i="1"/>
  <c r="G44" i="1"/>
  <c r="F44" i="1"/>
  <c r="G43" i="1"/>
  <c r="F43" i="1"/>
  <c r="G42" i="1"/>
  <c r="F42" i="1"/>
  <c r="K41" i="1" s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G30" i="1"/>
  <c r="F30" i="1"/>
  <c r="G29" i="1"/>
  <c r="L29" i="1" s="1"/>
  <c r="F29" i="1"/>
  <c r="K29" i="1" s="1"/>
  <c r="G28" i="1"/>
  <c r="F28" i="1"/>
  <c r="K26" i="1" s="1"/>
  <c r="G27" i="1"/>
  <c r="F27" i="1"/>
  <c r="G26" i="1"/>
  <c r="L26" i="1" s="1"/>
  <c r="F26" i="1"/>
  <c r="G25" i="1"/>
  <c r="F25" i="1"/>
  <c r="G24" i="1"/>
  <c r="F24" i="1"/>
  <c r="G23" i="1"/>
  <c r="F23" i="1"/>
  <c r="K21" i="1" s="1"/>
  <c r="G22" i="1"/>
  <c r="F22" i="1"/>
  <c r="G21" i="1"/>
  <c r="L21" i="1" s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L14" i="1" s="1"/>
  <c r="F14" i="1"/>
  <c r="K14" i="1" s="1"/>
  <c r="G13" i="1"/>
  <c r="F13" i="1"/>
  <c r="K7" i="1" s="1"/>
  <c r="G12" i="1"/>
  <c r="F12" i="1"/>
  <c r="G11" i="1"/>
  <c r="F11" i="1"/>
  <c r="G10" i="1"/>
  <c r="L7" i="1" s="1"/>
  <c r="F10" i="1"/>
  <c r="G9" i="1"/>
  <c r="F9" i="1"/>
  <c r="G8" i="1"/>
  <c r="F8" i="1"/>
  <c r="G7" i="1"/>
  <c r="F7" i="1"/>
  <c r="G6" i="1"/>
  <c r="F6" i="1"/>
  <c r="G5" i="1"/>
  <c r="F5" i="1"/>
  <c r="G4" i="1"/>
  <c r="L4" i="1" s="1"/>
  <c r="F4" i="1"/>
  <c r="K4" i="1" s="1"/>
  <c r="G3" i="1"/>
  <c r="F3" i="1"/>
  <c r="K2" i="1" s="1"/>
  <c r="M2" i="1" s="1"/>
  <c r="G2" i="1"/>
  <c r="L2" i="1" s="1"/>
  <c r="N2" i="1" s="1"/>
  <c r="F2" i="1"/>
</calcChain>
</file>

<file path=xl/sharedStrings.xml><?xml version="1.0" encoding="utf-8"?>
<sst xmlns="http://schemas.openxmlformats.org/spreadsheetml/2006/main" count="970" uniqueCount="277">
  <si>
    <t>Source</t>
    <phoneticPr fontId="3" type="noConversion"/>
  </si>
  <si>
    <t>domainid in table7</t>
    <phoneticPr fontId="3" type="noConversion"/>
  </si>
  <si>
    <t>Our approach predict substrate</t>
    <phoneticPr fontId="3" type="noConversion"/>
  </si>
  <si>
    <t>Real substrate</t>
    <phoneticPr fontId="3" type="noConversion"/>
  </si>
  <si>
    <t>antisMASH predict substrate</t>
    <phoneticPr fontId="3" type="noConversion"/>
  </si>
  <si>
    <t>Predict rigth(1) or wrong(0) of our approach</t>
    <phoneticPr fontId="3" type="noConversion"/>
  </si>
  <si>
    <t>Predict rigth(1) or wrong(0) of antiSMASH</t>
    <phoneticPr fontId="3" type="noConversion"/>
  </si>
  <si>
    <r>
      <t>2nd metabolite</t>
    </r>
    <r>
      <rPr>
        <b/>
        <sz val="11"/>
        <color theme="1"/>
        <rFont val="等线"/>
        <family val="3"/>
        <charset val="134"/>
      </rPr>
      <t>（</t>
    </r>
    <r>
      <rPr>
        <b/>
        <sz val="11"/>
        <color theme="1"/>
        <rFont val="Arial"/>
        <family val="2"/>
      </rPr>
      <t>product</t>
    </r>
    <r>
      <rPr>
        <b/>
        <sz val="11"/>
        <color theme="1"/>
        <rFont val="等线"/>
        <family val="3"/>
        <charset val="134"/>
      </rPr>
      <t>）</t>
    </r>
    <phoneticPr fontId="3" type="noConversion"/>
  </si>
  <si>
    <t>Number of amino acids</t>
  </si>
  <si>
    <t>Class</t>
    <phoneticPr fontId="3" type="noConversion"/>
  </si>
  <si>
    <t xml:space="preserve"> Accuracy(%) of our approach</t>
    <phoneticPr fontId="3" type="noConversion"/>
  </si>
  <si>
    <t>Accuracy(%) of antiSMASH</t>
    <phoneticPr fontId="3" type="noConversion"/>
  </si>
  <si>
    <t>Average_accuracy(%) of pur apporch</t>
    <phoneticPr fontId="3" type="noConversion"/>
  </si>
  <si>
    <t>Average_accuracy(%) of antiSMASH</t>
    <phoneticPr fontId="3" type="noConversion"/>
  </si>
  <si>
    <t>collaborator</t>
  </si>
  <si>
    <t>Ala-rhizomide-Mycetohabitansrhizoxinica-A5</t>
    <phoneticPr fontId="3" type="noConversion"/>
  </si>
  <si>
    <t>ala</t>
  </si>
  <si>
    <t>rhizomide</t>
  </si>
  <si>
    <t>toxin</t>
  </si>
  <si>
    <t>Ala-rhizomide-Mycetohabitansrhizoxinica-A6</t>
  </si>
  <si>
    <t>Val-Holrhizin-Mycetohabitansrhizoxinica-A1</t>
  </si>
  <si>
    <t>val</t>
  </si>
  <si>
    <t>Holrhizin</t>
  </si>
  <si>
    <t>biosurfactant/toxin</t>
  </si>
  <si>
    <t>Ala-Holrhizin-Mycetohabitansrhizoxinica-A5</t>
  </si>
  <si>
    <t>Ile-Holrhizin-Mycetohabitansrhizoxinica-A6</t>
  </si>
  <si>
    <t>ile</t>
  </si>
  <si>
    <t>Val-Glidonin-SchlegelellabrevitaleaDSM7029-A4</t>
  </si>
  <si>
    <t>Glidonin</t>
  </si>
  <si>
    <t>biosurfactant/biofilm formation</t>
  </si>
  <si>
    <t>Phe-Glidonin-SchlegelellabrevitaleaDSM7029-A5</t>
  </si>
  <si>
    <t>leu</t>
  </si>
  <si>
    <t>phe</t>
  </si>
  <si>
    <t>Pro-Glidonin-SchlegelellabrevitaleaDSM7029-A6</t>
  </si>
  <si>
    <t>pro</t>
  </si>
  <si>
    <t>Val-Glidonin-SchlegelellabrevitaleaDSM7029-A8</t>
  </si>
  <si>
    <t>Ala-Glidonin-SchlegelellabrevitaleaDSM7029-A9</t>
  </si>
  <si>
    <t>Ala-Glidonin-SchlegelellabrevitaleaDSM7029-A10</t>
  </si>
  <si>
    <t>Ala-Glidonin-SchlegelellabrevitaleaDSM7029-A12</t>
  </si>
  <si>
    <t>Ser-Glidopeptin-SchlegelellabrevitaleaDSM7029-A1</t>
  </si>
  <si>
    <t>ser</t>
  </si>
  <si>
    <t>Glidopeptin</t>
  </si>
  <si>
    <t>antitumor/toxin</t>
    <phoneticPr fontId="3" type="noConversion"/>
  </si>
  <si>
    <t>Thr-Glidopeptin-SchlegelellabrevitaleaDSM7029-A5</t>
  </si>
  <si>
    <t>thr</t>
  </si>
  <si>
    <t>Leu-Glidopeptin-SchlegelellabrevitaleaDSM7029-A6</t>
  </si>
  <si>
    <t>Dab-Glidopeptin-SchlegelellabrevitaleaDSM7029-A7</t>
  </si>
  <si>
    <t>dab</t>
  </si>
  <si>
    <t>Ser-Glidopeptin-SchlegelellabrevitaleaDSM7029-A8</t>
  </si>
  <si>
    <t>Thr-Glidopeptin-SchlegelellabrevitaleaDSM7029-A9</t>
  </si>
  <si>
    <t>Val-Glidopeptin-SchlegelellabrevitaleaDSM7029-A12</t>
  </si>
  <si>
    <t>Dab-Gldiomide-SchlegelellabrevitaleaDSM7029-A2</t>
  </si>
  <si>
    <t>X</t>
  </si>
  <si>
    <t>Gldiomide</t>
  </si>
  <si>
    <t>linear lipoheptapeptides</t>
  </si>
  <si>
    <t>Asp-Gldiomide-SchlegelellabrevitaleaDSM7029-A3</t>
  </si>
  <si>
    <t>asp</t>
  </si>
  <si>
    <t>Thr-Gldiomide-SchlegelellabrevitaleaDSM7029-A4</t>
  </si>
  <si>
    <t>Ser-Gldiomide-SchlegelellabrevitaleaDSM7029-A5</t>
  </si>
  <si>
    <t>Dab-Gldiomide-SchlegelellabrevitaleaDSM7029-A7</t>
  </si>
  <si>
    <t>Thr-Gldiobactin-SchlegelellabrevitaleaDSM7029-A1</t>
  </si>
  <si>
    <t>Gldiobactin</t>
  </si>
  <si>
    <t>antitumor</t>
  </si>
  <si>
    <t>Lys/OH-Lys-Gldiobactin-SchlegelellabrevitaleaDSM7029-A2</t>
  </si>
  <si>
    <t>cys</t>
  </si>
  <si>
    <t>lys</t>
  </si>
  <si>
    <t>orn</t>
  </si>
  <si>
    <t>Ala-Gldiobactin-SchlegelellabrevitaleaDSM7029-A3</t>
  </si>
  <si>
    <t>Ser-Chitinipeptin-ChitinimonaskoreensisDSM17726-A1</t>
  </si>
  <si>
    <t>Chitinipeptin</t>
  </si>
  <si>
    <t>unknow</t>
    <phoneticPr fontId="3" type="noConversion"/>
  </si>
  <si>
    <t>Lys-Chitinipeptin-ChitinimonaskoreensisDSM17726-A2</t>
  </si>
  <si>
    <t>Glu-Chitinipeptin-ChitinimonaskoreensisDSM17726-A3</t>
  </si>
  <si>
    <t>gln</t>
  </si>
  <si>
    <t>glu</t>
  </si>
  <si>
    <t>Lys-Chitinipeptin-ChitinimonaskoreensisDSM17726-A4</t>
  </si>
  <si>
    <t>Thr-Chitinipeptin-ChitinimonaskoreensisDSM17726-A5</t>
  </si>
  <si>
    <t>Leu-Chitinipeptin-ChitinimonaskoreensisDSM17726-A6</t>
  </si>
  <si>
    <t>Dab-Chitinipeptin-ChitinimonaskoreensisDSM17726-A7</t>
  </si>
  <si>
    <t>Ser-Chitinipeptin-ChitinimonaskoreensisDSM17726-A8</t>
  </si>
  <si>
    <t>Thr-Chitinipeptin-ChitinimonaskoreensisDSM17726-A9</t>
  </si>
  <si>
    <t>Asp-Chitinipeptin-ChitinimonaskoreensisDSM17726-A10</t>
  </si>
  <si>
    <t>Gly-Chitinipeptin-ChitinimonaskoreensisDSM17726-A11</t>
  </si>
  <si>
    <t>gly</t>
  </si>
  <si>
    <t>Lys-Chitinipeptin-ChitinimonaskoreensisDSM17726-A12</t>
  </si>
  <si>
    <t>Phe-Chitinimide-ChitinimonaskoreensisDSM17726-A1</t>
  </si>
  <si>
    <t>tyr</t>
  </si>
  <si>
    <t>Chitinimide</t>
  </si>
  <si>
    <t>detoxin/antitumor</t>
  </si>
  <si>
    <t>Thr-Chitinimides-ChitinimonaskoreensisDSM17726-A2</t>
  </si>
  <si>
    <t>Ser-Chitinimide-ChitinimonaskoreensisDSM17726-A3</t>
  </si>
  <si>
    <t>Thr-Chitinimides-ChitinimonaskoreensisDSM17726-A4</t>
  </si>
  <si>
    <t>Arg-Chitinimide-ChitinimonaskoreensisDSM17726-A5</t>
  </si>
  <si>
    <t>arg</t>
  </si>
  <si>
    <t>Pro-Chitinimides-ChitinimonaskoreensisDSM17726-A6</t>
  </si>
  <si>
    <t>Ile-Chitinimide-ChitinimonaskoreensisDSM17726-A9</t>
  </si>
  <si>
    <t>Pro-Chitinimides-ChitinimonaskoreensisDSM17726-A10</t>
  </si>
  <si>
    <t>paba</t>
  </si>
  <si>
    <t>Arg-Variochelin-Variovoraxboronicumulans-A1</t>
  </si>
  <si>
    <t>Variochelin</t>
  </si>
  <si>
    <t>siderophore</t>
    <phoneticPr fontId="3" type="noConversion"/>
  </si>
  <si>
    <t>Asp-Variochelin-Variovoraxboronicumulans-A2</t>
  </si>
  <si>
    <t>Ser-Variochelin-Variovoraxboronicumulans-A3</t>
  </si>
  <si>
    <t>Pro-Variochelin-Variovoraxboronicumulans-A4</t>
  </si>
  <si>
    <t>Nδ-acetyl-Nδ-hydroxyornithine-Variochelin-Variovoraxboronicumulans-A6</t>
  </si>
  <si>
    <t>Ala-Bactobolin-BurkholderiathailandensisE264-A1</t>
  </si>
  <si>
    <t>Bactobolin</t>
  </si>
  <si>
    <t>antitumor/toxin</t>
  </si>
  <si>
    <t>Ala-Bactobolin-BurkholderiathailandensisE264-A2</t>
  </si>
  <si>
    <t>Thr-Haereogladin-Burkholderiagladiolipv.agaricicola-A1</t>
  </si>
  <si>
    <t>Haereogladin</t>
  </si>
  <si>
    <t>lipopeptide/biosurfactant/bacterial virulence factor</t>
    <phoneticPr fontId="3" type="noConversion"/>
  </si>
  <si>
    <t>Thr-Haereogladin-Burkholderiagladiolipv.agaricicola-A2</t>
  </si>
  <si>
    <t>Tyr/OH-Tyr-Haereogladin-Burkholderiagladiolipv.agaricicola-A3</t>
  </si>
  <si>
    <t>bht</t>
  </si>
  <si>
    <t>Thr-Burriogladin-Burkholderiagladiolipv.agaricicola-A1</t>
  </si>
  <si>
    <t>Burriogladin</t>
  </si>
  <si>
    <t>lipopeptide/biosurfactant/bacterial virulence factor</t>
  </si>
  <si>
    <t>Pro-Burriogladin-Burkholderiagladiolipv.agaricicola-A2</t>
  </si>
  <si>
    <t>Gln-Burriogladin-Burkholderiagladiolipv.agaricicola-A3</t>
  </si>
  <si>
    <t>his</t>
  </si>
  <si>
    <t>Hpg-Burriogladin-Burkholderiagladiolipv.agaricicola-A5</t>
  </si>
  <si>
    <t>hpg</t>
  </si>
  <si>
    <t>Phe-Burriogladin-Burkholderiagladiolipv.agaricicola-A6</t>
  </si>
  <si>
    <t>Pro-Burriogladin-Burkholderiagladiolipv.agaricicola-A7</t>
  </si>
  <si>
    <t>Thr-Haereoglumin-BurkholderiaglumaePG1-A1</t>
  </si>
  <si>
    <t>Haereoglumin</t>
  </si>
  <si>
    <t>Thr-Haereoglumin-BurkholderiaglumaePG1-A2</t>
  </si>
  <si>
    <t>Leu-Haereoglumin-BurkholderiaglumaePG1-A3</t>
  </si>
  <si>
    <t>Leu-Haereoglumin-BurkholderiaglumaePG1-A4</t>
  </si>
  <si>
    <t>p-aminobenzoate(PABA)-Haereoglumin-BurkholderiaglumaePG1-A5</t>
  </si>
  <si>
    <t>Thr-Burrioglumin-BurkholderiaglumaePG1-A1</t>
  </si>
  <si>
    <t>Burrioglumin</t>
  </si>
  <si>
    <t>Pro-Burrioglumin-BurkholderiaglumaePG1-A2</t>
  </si>
  <si>
    <t>Ser-Burrioglumin-BurkholderiaglumaePG1-A3</t>
  </si>
  <si>
    <t>Ala-Burrioglumin-BurkholderiaglumaePG1-A4</t>
  </si>
  <si>
    <t>Phe-Burrioglumin-BurkholderiaglumaePG1-A6</t>
  </si>
  <si>
    <t>Pro-Burrioglumin-BurkholderiaglumaePG1-A7</t>
  </si>
  <si>
    <t>Thr-Haereomegapolitanin-ParaburkholderiamegapolitanaDSM23488-A1</t>
  </si>
  <si>
    <t>Haereomegapolitanin</t>
    <phoneticPr fontId="3" type="noConversion"/>
  </si>
  <si>
    <t>lipopeptide/biosurfactant</t>
  </si>
  <si>
    <t>Ser-Haereomegapolitanin-ParaburkholderiamegapolitanaDSM23488-A2</t>
  </si>
  <si>
    <t>OH-Leu-Haereomegapolitanin-ParaburkholderiamegapolitanaDSM23488-A3</t>
  </si>
  <si>
    <t>Thr-Haereomegapolitanin-ParaburkholderiamegapolitanaDSM23488-A4</t>
  </si>
  <si>
    <t>PABA-Haereomegapolitanin-ParaburkholderiamegapolitanaDSM23488-A5</t>
  </si>
  <si>
    <t>Thr-Burriogladiodin-BurkholderiagladioliATCC10248-A1</t>
  </si>
  <si>
    <t>Burriogladiodin</t>
  </si>
  <si>
    <t>lipopeptide</t>
  </si>
  <si>
    <t>Pro-Burriogladiodin-BurkholderiagladioliATCC10248-A2</t>
  </si>
  <si>
    <t>Gln-Burriogladiodin-BurkholderiagladioliATCC10248-A3</t>
  </si>
  <si>
    <t>Ala-Burriogladiodin-BurkholderiagladioliATCC10248-A4</t>
  </si>
  <si>
    <t>Phe-Burriogladiodin-BurkholderiagladioliATCC10248-A6</t>
  </si>
  <si>
    <t>Pro-Burriogladiodin-BurkholderiagladioliATCC10248-A7</t>
  </si>
  <si>
    <t>Thr-Haereogladiodin-BurkholderiagladioliATCC10248-A1</t>
  </si>
  <si>
    <t>Haereogladiodin</t>
  </si>
  <si>
    <t>Thr-Haereogladiodin-BurkholderiagladioliATCC10248-A2</t>
  </si>
  <si>
    <t>Tyr-Haereogladiodin-BurkholderiagladioliATCC10248-A3</t>
  </si>
  <si>
    <t>Leu-Haereogladiodin-BurkholderiagladioliATCC10248-A4</t>
  </si>
  <si>
    <t>Pro-Haereogladiodin-BurkholderiagladioliATCC10248-A5</t>
  </si>
  <si>
    <t>Thr-Haereoplantin-BurkholderiaplantariistrainATCC43733-A1</t>
  </si>
  <si>
    <t>Haereoplantin</t>
  </si>
  <si>
    <t>lipopeptide/anti-Inflammatory</t>
  </si>
  <si>
    <t>Thr-Haereoplantin-BurkholderiaplantariistrainATCC43733-A2</t>
  </si>
  <si>
    <t>Leu/OH-Leu-Haereoplantin-BurkholderiaplantariistrainATCC43733-A3</t>
  </si>
  <si>
    <t>PABA-Haereoplantin-BurkholderiaplantariistrainATCC43733-A5</t>
  </si>
  <si>
    <t>Thr-HaereoplantinFGH-BurkholderiaplantariiDSM9509-A1</t>
  </si>
  <si>
    <t>HaereoplantinFGH</t>
  </si>
  <si>
    <t>Thr-HaereoplantinFGH-BurkholderiaplantariiDSM9509-A2</t>
  </si>
  <si>
    <t>Leu/OH-Leu-HaereoplantinFGH-BurkholderiaplantariiDSM9509-A3</t>
  </si>
  <si>
    <t>PABA-HaereoplantinFGH-BurkholderiaplantariiDSM9509-A5</t>
  </si>
  <si>
    <t>Thr-Burrioplantin-BurkholderiaplantariistrainATCC43733-A1</t>
  </si>
  <si>
    <t>Burrioplantin</t>
  </si>
  <si>
    <t>biosurfactant</t>
  </si>
  <si>
    <t>Ala-Burrioplantin-BurkholderiaplantariistrainATCC43733-A4</t>
  </si>
  <si>
    <t>Hpg-Burrioplantin-BurkholderiaplantariistrainATCC43733-A5</t>
  </si>
  <si>
    <t>Phe-Burrioplantin-BurkholderiaplantariistrainATCC43733-A6</t>
  </si>
  <si>
    <t>Pro-Burrioplantin-BurkholderiaplantariistrainATCC43733-A7</t>
  </si>
  <si>
    <t>acyl-haOrn-caribactin-Paraburkholderiacaribensis-A1</t>
  </si>
  <si>
    <t>caribactin</t>
  </si>
  <si>
    <t>siderophore/biofilm formation</t>
  </si>
  <si>
    <t>OH-Asp-caribactin-Paraburkholderiacaribensis-A2</t>
  </si>
  <si>
    <t>Ser-caribactin-Paraburkholderiacaribensis-A3</t>
  </si>
  <si>
    <t>haOrn-caribactin-Paraburkholderiacaribensis-A4</t>
  </si>
  <si>
    <t>acyl-haOrn-ornibactin-Burkholderiacepacia-A1</t>
  </si>
  <si>
    <t>ornibactin</t>
  </si>
  <si>
    <t>siderophore/toxin</t>
  </si>
  <si>
    <t>OH-Asp-ornibactin-Burkholderiacepacia-A2</t>
  </si>
  <si>
    <t>Ser-ornibactin-Burkholderiacepacia-A3</t>
  </si>
  <si>
    <t>hfOrn-ornibactin-Burkholderiacepacia-A4</t>
  </si>
  <si>
    <t>leu-icosalide-Burkholderiagladioli-A1</t>
  </si>
  <si>
    <t>icosalide</t>
  </si>
  <si>
    <t>toxin/lipocyclopeptide</t>
  </si>
  <si>
    <t>Ser-icosalide-Burkholderiagladioli-A2</t>
  </si>
  <si>
    <t>Ser-icosalide-Burkholderiagladioli-A3</t>
  </si>
  <si>
    <t>Leu-icosalide-Burkholderiagladioli-A4</t>
  </si>
  <si>
    <t>acyl-haOrn-Malleobactin-Burkholderiapseudomallei-A1</t>
  </si>
  <si>
    <t>Malleobactin</t>
  </si>
  <si>
    <t xml:space="preserve">virulence factor/siderophore </t>
  </si>
  <si>
    <t>OH-Asp-Malleobactin-Burkholderiapseudomallei-A2</t>
  </si>
  <si>
    <t>Ser-Malleobactin-Burkholderiapseudomallei-A3</t>
  </si>
  <si>
    <t>hfOrn-Malleobactin-Burkholderiapseudomallei-A4</t>
  </si>
  <si>
    <t>Ser-Malleipeptin-Burkholderiapseudomallei-A1</t>
  </si>
  <si>
    <t>Malleipeptin</t>
  </si>
  <si>
    <t>lipopeptide/biosurfactants/biofilm formation</t>
  </si>
  <si>
    <t>Glu-Malleipeptin-Burkholderiapseudomallei-A2</t>
  </si>
  <si>
    <t>Ser-Malleipeptin-Burkholderiapseudomallei-A3</t>
  </si>
  <si>
    <t>Lys-Malleipeptin-Burkholderiapseudomallei-A4</t>
  </si>
  <si>
    <t>Leu-Malleipeptin-Burkholderiapseudomallei-A6</t>
  </si>
  <si>
    <t>Dab-Malleipeptin-Burkholderiapseudomallei-A7</t>
  </si>
  <si>
    <t>Thr-Malleipeptin-Burkholderiapseudomallei-A8</t>
  </si>
  <si>
    <t>Thr-Malleipeptin-Burkholderiapseudomallei-A9</t>
  </si>
  <si>
    <t>Glu/hGlu-Malleipeptin-Burkholderiapseudomallei-A10</t>
  </si>
  <si>
    <t>Gly-Malleipeptin-Burkholderiapseudomallei-A11</t>
  </si>
  <si>
    <t>Thr-Ralsolamycin-Ralstoniasolanacearum-A1</t>
  </si>
  <si>
    <t>Ralsolamycin</t>
  </si>
  <si>
    <t>lipopeptide/inducer</t>
  </si>
  <si>
    <t>OH-Tyr-Ralsolamycin-Ralstoniasolanacearum-A2</t>
  </si>
  <si>
    <t>Ser-Ralsolamycin-Ralstoniasolanacearum-A3</t>
  </si>
  <si>
    <t>Homoserine-Ralsolamycin-Ralstoniasolanacearum-A4</t>
  </si>
  <si>
    <t>Val-Ralsolamycin-Ralstoniasolanacearum-A5</t>
  </si>
  <si>
    <t>Ser-Ralsolamycin-Ralstoniasolanacearum-A6</t>
  </si>
  <si>
    <t>Gly-Ralsolamycin-Ralstoniasolanacearum-A7</t>
  </si>
  <si>
    <t>Ala-Ralsolamycin-Ralstoniasolanacearum-A8</t>
  </si>
  <si>
    <t>β-Ala-Ralsolamycin-Ralstoniasolanacearum-A9</t>
  </si>
  <si>
    <t>Ser-Occidiofungin-BurkholderiapyrrociniaLyc2-A1</t>
  </si>
  <si>
    <t>Occidiofungin</t>
  </si>
  <si>
    <t>antifungal(toxin)</t>
  </si>
  <si>
    <t>OH-Tyr-Occidiofungin-BurkholderiapyrrociniaLyc2-A2</t>
  </si>
  <si>
    <t>DAB-Occidiofungin-BurkholderiapyrrociniaLyc2-A3</t>
  </si>
  <si>
    <t>Gly-Occidiofungin-BurkholderiapyrrociniaLyc2-A4</t>
  </si>
  <si>
    <t>Asn-Occidiofungin-BurkholderiapyrrociniaLyc2-A5</t>
  </si>
  <si>
    <t>asn</t>
  </si>
  <si>
    <t>Ser-Occidiofungin-BurkholderiapyrrociniaLyc2-A6</t>
  </si>
  <si>
    <t>Val-Endopyrrole-ParaburkholderiarhizoxinicaHKI454-A1</t>
  </si>
  <si>
    <t>Endopyrrole</t>
  </si>
  <si>
    <t>cyclodepsipeptides</t>
  </si>
  <si>
    <t>Pro-Endopyrrole-ParaburkholderiarhizoxinicaHKI454-A2</t>
  </si>
  <si>
    <t>Val-Endopyrrole-ParaburkholderiarhizoxinicaHKI454-A3</t>
  </si>
  <si>
    <t>Val-Endopyrrole-ParaburkholderiarhizoxinicaHKI454-A4</t>
  </si>
  <si>
    <t>Thr-Endopyrrole-ParaburkholderiarhizoxinicaHKI454-A5</t>
  </si>
  <si>
    <t>Thr-Endopyrrole-ParaburkholderiarhizoxinicaHKI454-A6</t>
  </si>
  <si>
    <t>Tyr-Endopyrrole-ParaburkholderiarhizoxinicaHKI454-A7</t>
  </si>
  <si>
    <t>Tyr-Endopyrrole-ParaburkholderiarhizoxinicaHKI454-A8</t>
  </si>
  <si>
    <t>Asp-Plantaribactin-BurkholderiaplantariiDSM9509-A1</t>
  </si>
  <si>
    <t>gra</t>
  </si>
  <si>
    <t>Plantaribactin</t>
  </si>
  <si>
    <t>siderophore</t>
  </si>
  <si>
    <t>Ser-Plantaribactin-BurkholderiaplantariiDSM9509-A2</t>
  </si>
  <si>
    <t>Ser-Plantaribactin-BurkholderiaplantariiDSM9509-A3</t>
  </si>
  <si>
    <t>Orn-Plantaribactin-BurkholderiaplantariiDSM9509-A4</t>
  </si>
  <si>
    <t>Gln-Plantaribactin-BurkholderiaplantariiDSM9509-A6</t>
  </si>
  <si>
    <t>Gly-Plantaribactin-BurkholderiaplantariiDSM9509-A7</t>
  </si>
  <si>
    <t>Gra-Plantaribactin-BurkholderiaplantariiDSM9509-A8</t>
  </si>
  <si>
    <t>Asp-Gramibactin-ParaburkholderiagraminisC4D1M-A1</t>
  </si>
  <si>
    <t>Gramibactin</t>
  </si>
  <si>
    <t>Thr-Gramibactin-ParaburkholderiagraminisC4D1M-A2</t>
  </si>
  <si>
    <t>Thr-Gramibactin-ParaburkholderiagraminisC4D1M-A3</t>
  </si>
  <si>
    <t>Gra-Gramibactin-ParaburkholderiagraminisC4D1M-A4</t>
  </si>
  <si>
    <t>Gly-Gramibactin-ParaburkholderiagraminisC4D1M-A5</t>
  </si>
  <si>
    <t>Gra-Gramibactin-ParaburkholderiagraminisC4D1M-A6</t>
  </si>
  <si>
    <t>Gly-MegapolibactinA-ParaburkholderiamegapolitanaLMG23650-A1</t>
  </si>
  <si>
    <t>MegapolibactinA</t>
  </si>
  <si>
    <t>Asp-MegapolibactinA-ParaburkholderiamegapolitanaLMG23650-A2</t>
  </si>
  <si>
    <t>Ser-MegapolibactinA-ParaburkholderiamegapolitanaLMG23650-A3</t>
  </si>
  <si>
    <t>Thr-MegapolibactinA-ParaburkholderiamegapolitanaLMG23650-A4</t>
  </si>
  <si>
    <t>Gra-MegapolibactinA-ParaburkholderiamegapolitanaLMG23650-A5</t>
  </si>
  <si>
    <t>Gra-MegapolibactinA-ParaburkholderiamegapolitanaLMG23650-A7</t>
  </si>
  <si>
    <t>Cys-ThailandepsinA/Burkholdac-BurkholderiathailandensisE264-A1</t>
  </si>
  <si>
    <t>ThailandepsinA/Burkholdac</t>
  </si>
  <si>
    <t>Met-ThailandepsinA/Burkholdac-BurkholderiathailandensisE264-A2</t>
  </si>
  <si>
    <t>met</t>
  </si>
  <si>
    <t>Cys-ThailandepsinA/Burkholdac-BurkholderiathailandensisE264-A3</t>
  </si>
  <si>
    <t>Cys-FK228-BurkholderiathailandensisMSMB43-A1</t>
  </si>
  <si>
    <t>FK228</t>
  </si>
  <si>
    <t>Val-FK228-BurkholderiathailandensisMSMB43-A2</t>
  </si>
  <si>
    <t>Cys-FK228-BurkholderiathailandensisMSMB43-A3</t>
  </si>
  <si>
    <t>Thr-FK228-BurkholderiathailandensisMSMB43-A4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</si>
</sst>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charset val="134"/>
      <scheme val="minor"/>
    </font>
    <font>
      <b/>
      <sz val="11"/>
      <name val="Arial"/>
      <family val="2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b/>
      <sz val="11"/>
      <color theme="1"/>
      <name val="Arial"/>
      <family val="2"/>
    </font>
    <font>
      <b/>
      <sz val="11"/>
      <color theme="1"/>
      <name val="等线"/>
      <family val="3"/>
      <charset val="134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6" fillId="0" borderId="0" xfId="0" applyFont="1" applyBorder="1" applyAlignme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0B1C8-1D9D-4A7F-B9E4-22D20006369D}">
  <dimension ref="A1:N179"/>
  <sheetViews>
    <sheetView tabSelected="1" workbookViewId="0">
      <selection sqref="A1:N179"/>
    </sheetView>
  </sheetViews>
  <sheetFormatPr defaultRowHeight="14.25" x14ac:dyDescent="0.2"/>
  <sheetData>
    <row r="1" spans="1:14" ht="10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">
      <c r="A2" s="4" t="s">
        <v>14</v>
      </c>
      <c r="B2" s="4" t="s">
        <v>15</v>
      </c>
      <c r="C2" s="5" t="s">
        <v>16</v>
      </c>
      <c r="D2" s="5" t="s">
        <v>16</v>
      </c>
      <c r="E2" s="5" t="s">
        <v>16</v>
      </c>
      <c r="F2" s="6">
        <f>IF(C2=D2, 1,0)</f>
        <v>1</v>
      </c>
      <c r="G2" s="6">
        <f>IF(D2=E2, 1,0)</f>
        <v>1</v>
      </c>
      <c r="H2" s="7" t="s">
        <v>17</v>
      </c>
      <c r="I2" s="7">
        <v>2</v>
      </c>
      <c r="J2" s="8" t="s">
        <v>18</v>
      </c>
      <c r="K2" s="7">
        <f>100*(SUM(F2:F3)/COUNT(F2:F3))</f>
        <v>100</v>
      </c>
      <c r="L2" s="7">
        <f>100*(SUM(G2:G3)/COUNT(G2:G3))</f>
        <v>100</v>
      </c>
      <c r="M2" s="9">
        <f>AVERAGE(K2:K179)</f>
        <v>83.257575757575751</v>
      </c>
      <c r="N2" s="9">
        <f>AVERAGE(L2:L179)</f>
        <v>67.003367003366989</v>
      </c>
    </row>
    <row r="3" spans="1:14" x14ac:dyDescent="0.2">
      <c r="A3" s="4" t="s">
        <v>14</v>
      </c>
      <c r="B3" s="4" t="s">
        <v>19</v>
      </c>
      <c r="C3" s="5" t="s">
        <v>16</v>
      </c>
      <c r="D3" s="5" t="s">
        <v>16</v>
      </c>
      <c r="E3" s="5" t="s">
        <v>16</v>
      </c>
      <c r="F3" s="6">
        <f t="shared" ref="F3:G34" si="0">IF(C3=D3, 1,0)</f>
        <v>1</v>
      </c>
      <c r="G3" s="6">
        <f t="shared" si="0"/>
        <v>1</v>
      </c>
      <c r="H3" s="10"/>
      <c r="I3" s="10"/>
      <c r="J3" s="11"/>
      <c r="K3" s="10"/>
      <c r="L3" s="10"/>
      <c r="M3" s="6"/>
      <c r="N3" s="6"/>
    </row>
    <row r="4" spans="1:14" x14ac:dyDescent="0.2">
      <c r="A4" s="4" t="s">
        <v>14</v>
      </c>
      <c r="B4" s="4" t="s">
        <v>20</v>
      </c>
      <c r="C4" s="5" t="s">
        <v>21</v>
      </c>
      <c r="D4" s="5" t="s">
        <v>21</v>
      </c>
      <c r="E4" s="5" t="s">
        <v>21</v>
      </c>
      <c r="F4" s="6">
        <f t="shared" si="0"/>
        <v>1</v>
      </c>
      <c r="G4" s="6">
        <f t="shared" si="0"/>
        <v>1</v>
      </c>
      <c r="H4" s="7" t="s">
        <v>22</v>
      </c>
      <c r="I4" s="7">
        <v>3</v>
      </c>
      <c r="J4" s="8" t="s">
        <v>23</v>
      </c>
      <c r="K4" s="7">
        <f>100*(SUM(F4:F6)/COUNT(F4:F6))</f>
        <v>100</v>
      </c>
      <c r="L4" s="7">
        <f>100*(SUM(G4:G6)/COUNT(G4:G6))</f>
        <v>100</v>
      </c>
      <c r="M4" s="6"/>
      <c r="N4" s="6"/>
    </row>
    <row r="5" spans="1:14" x14ac:dyDescent="0.2">
      <c r="A5" s="4" t="s">
        <v>14</v>
      </c>
      <c r="B5" s="4" t="s">
        <v>24</v>
      </c>
      <c r="C5" s="5" t="s">
        <v>16</v>
      </c>
      <c r="D5" s="5" t="s">
        <v>16</v>
      </c>
      <c r="E5" s="5" t="s">
        <v>16</v>
      </c>
      <c r="F5" s="6">
        <f t="shared" si="0"/>
        <v>1</v>
      </c>
      <c r="G5" s="6">
        <f t="shared" si="0"/>
        <v>1</v>
      </c>
      <c r="H5" s="10"/>
      <c r="I5" s="10"/>
      <c r="J5" s="8"/>
      <c r="K5" s="10"/>
      <c r="L5" s="10"/>
      <c r="M5" s="6"/>
      <c r="N5" s="6"/>
    </row>
    <row r="6" spans="1:14" x14ac:dyDescent="0.2">
      <c r="A6" s="4" t="s">
        <v>14</v>
      </c>
      <c r="B6" s="4" t="s">
        <v>25</v>
      </c>
      <c r="C6" s="5" t="s">
        <v>26</v>
      </c>
      <c r="D6" s="5" t="s">
        <v>26</v>
      </c>
      <c r="E6" s="5" t="s">
        <v>26</v>
      </c>
      <c r="F6" s="6">
        <f t="shared" si="0"/>
        <v>1</v>
      </c>
      <c r="G6" s="6">
        <f t="shared" si="0"/>
        <v>1</v>
      </c>
      <c r="H6" s="10"/>
      <c r="I6" s="10"/>
      <c r="J6" s="8"/>
      <c r="K6" s="10"/>
      <c r="L6" s="10"/>
      <c r="M6" s="6"/>
      <c r="N6" s="6"/>
    </row>
    <row r="7" spans="1:14" x14ac:dyDescent="0.2">
      <c r="A7" s="4" t="s">
        <v>14</v>
      </c>
      <c r="B7" s="4" t="s">
        <v>27</v>
      </c>
      <c r="C7" s="5" t="s">
        <v>21</v>
      </c>
      <c r="D7" s="5" t="s">
        <v>21</v>
      </c>
      <c r="E7" s="5" t="s">
        <v>21</v>
      </c>
      <c r="F7" s="6">
        <f t="shared" si="0"/>
        <v>1</v>
      </c>
      <c r="G7" s="6">
        <f t="shared" si="0"/>
        <v>1</v>
      </c>
      <c r="H7" s="7" t="s">
        <v>28</v>
      </c>
      <c r="I7" s="7">
        <v>7</v>
      </c>
      <c r="J7" s="8" t="s">
        <v>29</v>
      </c>
      <c r="K7" s="7">
        <f>100*(SUM(F7:F13)/COUNT(F7:F13))</f>
        <v>85.714285714285708</v>
      </c>
      <c r="L7" s="7">
        <f>100*(SUM(G7:G13)/COUNT(G7:G13))</f>
        <v>100</v>
      </c>
      <c r="M7" s="6"/>
      <c r="N7" s="6"/>
    </row>
    <row r="8" spans="1:14" x14ac:dyDescent="0.2">
      <c r="A8" s="4" t="s">
        <v>14</v>
      </c>
      <c r="B8" s="4" t="s">
        <v>30</v>
      </c>
      <c r="C8" s="5" t="s">
        <v>31</v>
      </c>
      <c r="D8" s="5" t="s">
        <v>32</v>
      </c>
      <c r="E8" s="5" t="s">
        <v>32</v>
      </c>
      <c r="F8" s="6">
        <f t="shared" si="0"/>
        <v>0</v>
      </c>
      <c r="G8" s="6">
        <f t="shared" si="0"/>
        <v>1</v>
      </c>
      <c r="H8" s="10"/>
      <c r="I8" s="10"/>
      <c r="J8" s="11"/>
      <c r="K8" s="10"/>
      <c r="L8" s="10"/>
      <c r="M8" s="6"/>
      <c r="N8" s="6"/>
    </row>
    <row r="9" spans="1:14" x14ac:dyDescent="0.2">
      <c r="A9" s="4" t="s">
        <v>14</v>
      </c>
      <c r="B9" s="4" t="s">
        <v>33</v>
      </c>
      <c r="C9" s="5" t="s">
        <v>34</v>
      </c>
      <c r="D9" s="5" t="s">
        <v>34</v>
      </c>
      <c r="E9" s="5" t="s">
        <v>34</v>
      </c>
      <c r="F9" s="6">
        <f t="shared" si="0"/>
        <v>1</v>
      </c>
      <c r="G9" s="6">
        <f t="shared" si="0"/>
        <v>1</v>
      </c>
      <c r="H9" s="10"/>
      <c r="I9" s="10"/>
      <c r="J9" s="11"/>
      <c r="K9" s="10"/>
      <c r="L9" s="10"/>
      <c r="M9" s="6"/>
      <c r="N9" s="6"/>
    </row>
    <row r="10" spans="1:14" x14ac:dyDescent="0.2">
      <c r="A10" s="4" t="s">
        <v>14</v>
      </c>
      <c r="B10" s="4" t="s">
        <v>35</v>
      </c>
      <c r="C10" s="5" t="s">
        <v>21</v>
      </c>
      <c r="D10" s="5" t="s">
        <v>21</v>
      </c>
      <c r="E10" s="5" t="s">
        <v>21</v>
      </c>
      <c r="F10" s="6">
        <f t="shared" si="0"/>
        <v>1</v>
      </c>
      <c r="G10" s="6">
        <f t="shared" si="0"/>
        <v>1</v>
      </c>
      <c r="H10" s="10"/>
      <c r="I10" s="10"/>
      <c r="J10" s="11"/>
      <c r="K10" s="10"/>
      <c r="L10" s="10"/>
      <c r="M10" s="6"/>
      <c r="N10" s="6"/>
    </row>
    <row r="11" spans="1:14" x14ac:dyDescent="0.2">
      <c r="A11" s="4" t="s">
        <v>14</v>
      </c>
      <c r="B11" s="4" t="s">
        <v>36</v>
      </c>
      <c r="C11" s="5" t="s">
        <v>16</v>
      </c>
      <c r="D11" s="5" t="s">
        <v>16</v>
      </c>
      <c r="E11" s="5" t="s">
        <v>16</v>
      </c>
      <c r="F11" s="6">
        <f t="shared" si="0"/>
        <v>1</v>
      </c>
      <c r="G11" s="6">
        <f t="shared" si="0"/>
        <v>1</v>
      </c>
      <c r="H11" s="10"/>
      <c r="I11" s="10"/>
      <c r="J11" s="11"/>
      <c r="K11" s="10"/>
      <c r="L11" s="10"/>
      <c r="M11" s="6"/>
      <c r="N11" s="6"/>
    </row>
    <row r="12" spans="1:14" x14ac:dyDescent="0.2">
      <c r="A12" s="4" t="s">
        <v>14</v>
      </c>
      <c r="B12" s="4" t="s">
        <v>37</v>
      </c>
      <c r="C12" s="5" t="s">
        <v>16</v>
      </c>
      <c r="D12" s="5" t="s">
        <v>16</v>
      </c>
      <c r="E12" s="5" t="s">
        <v>16</v>
      </c>
      <c r="F12" s="6">
        <f t="shared" si="0"/>
        <v>1</v>
      </c>
      <c r="G12" s="6">
        <f t="shared" si="0"/>
        <v>1</v>
      </c>
      <c r="H12" s="10"/>
      <c r="I12" s="10"/>
      <c r="J12" s="11"/>
      <c r="K12" s="10"/>
      <c r="L12" s="10"/>
      <c r="M12" s="6"/>
      <c r="N12" s="6"/>
    </row>
    <row r="13" spans="1:14" x14ac:dyDescent="0.2">
      <c r="A13" s="4" t="s">
        <v>14</v>
      </c>
      <c r="B13" s="4" t="s">
        <v>38</v>
      </c>
      <c r="C13" s="12" t="s">
        <v>16</v>
      </c>
      <c r="D13" s="5" t="s">
        <v>16</v>
      </c>
      <c r="E13" s="5" t="s">
        <v>16</v>
      </c>
      <c r="F13" s="6">
        <f t="shared" si="0"/>
        <v>1</v>
      </c>
      <c r="G13" s="6">
        <f t="shared" si="0"/>
        <v>1</v>
      </c>
      <c r="H13" s="10"/>
      <c r="I13" s="10"/>
      <c r="J13" s="11"/>
      <c r="K13" s="10"/>
      <c r="L13" s="10"/>
      <c r="M13" s="6"/>
      <c r="N13" s="6"/>
    </row>
    <row r="14" spans="1:14" x14ac:dyDescent="0.2">
      <c r="A14" s="4" t="s">
        <v>14</v>
      </c>
      <c r="B14" s="4" t="s">
        <v>39</v>
      </c>
      <c r="C14" s="5" t="s">
        <v>40</v>
      </c>
      <c r="D14" s="5" t="s">
        <v>40</v>
      </c>
      <c r="E14" s="5" t="s">
        <v>40</v>
      </c>
      <c r="F14" s="6">
        <f t="shared" si="0"/>
        <v>1</v>
      </c>
      <c r="G14" s="6">
        <f t="shared" si="0"/>
        <v>1</v>
      </c>
      <c r="H14" s="7" t="s">
        <v>41</v>
      </c>
      <c r="I14" s="7">
        <v>7</v>
      </c>
      <c r="J14" s="8" t="s">
        <v>42</v>
      </c>
      <c r="K14" s="7">
        <f>100*(SUM(F14:F20)/COUNT(F14:F20))</f>
        <v>100</v>
      </c>
      <c r="L14" s="7">
        <f>100*(SUM(G14:G20)/COUNT(G14:G20))</f>
        <v>100</v>
      </c>
      <c r="M14" s="6"/>
      <c r="N14" s="6"/>
    </row>
    <row r="15" spans="1:14" x14ac:dyDescent="0.2">
      <c r="A15" s="4" t="s">
        <v>14</v>
      </c>
      <c r="B15" s="4" t="s">
        <v>43</v>
      </c>
      <c r="C15" s="5" t="s">
        <v>44</v>
      </c>
      <c r="D15" s="5" t="s">
        <v>44</v>
      </c>
      <c r="E15" s="5" t="s">
        <v>44</v>
      </c>
      <c r="F15" s="6">
        <f t="shared" si="0"/>
        <v>1</v>
      </c>
      <c r="G15" s="6">
        <f t="shared" si="0"/>
        <v>1</v>
      </c>
      <c r="H15" s="10"/>
      <c r="I15" s="10"/>
      <c r="J15" s="11"/>
      <c r="K15" s="10"/>
      <c r="L15" s="10"/>
      <c r="M15" s="6"/>
      <c r="N15" s="6"/>
    </row>
    <row r="16" spans="1:14" x14ac:dyDescent="0.2">
      <c r="A16" s="4" t="s">
        <v>14</v>
      </c>
      <c r="B16" s="4" t="s">
        <v>45</v>
      </c>
      <c r="C16" s="5" t="s">
        <v>31</v>
      </c>
      <c r="D16" s="5" t="s">
        <v>31</v>
      </c>
      <c r="E16" s="5" t="s">
        <v>31</v>
      </c>
      <c r="F16" s="6">
        <f t="shared" si="0"/>
        <v>1</v>
      </c>
      <c r="G16" s="6">
        <f t="shared" si="0"/>
        <v>1</v>
      </c>
      <c r="H16" s="10"/>
      <c r="I16" s="10"/>
      <c r="J16" s="11"/>
      <c r="K16" s="10"/>
      <c r="L16" s="10"/>
      <c r="M16" s="6"/>
      <c r="N16" s="6"/>
    </row>
    <row r="17" spans="1:14" x14ac:dyDescent="0.2">
      <c r="A17" s="4" t="s">
        <v>14</v>
      </c>
      <c r="B17" s="4" t="s">
        <v>46</v>
      </c>
      <c r="C17" s="5" t="s">
        <v>47</v>
      </c>
      <c r="D17" s="5" t="s">
        <v>47</v>
      </c>
      <c r="E17" s="5" t="s">
        <v>47</v>
      </c>
      <c r="F17" s="6">
        <f t="shared" si="0"/>
        <v>1</v>
      </c>
      <c r="G17" s="6">
        <f t="shared" si="0"/>
        <v>1</v>
      </c>
      <c r="H17" s="10"/>
      <c r="I17" s="10"/>
      <c r="J17" s="11"/>
      <c r="K17" s="10"/>
      <c r="L17" s="10"/>
      <c r="M17" s="6"/>
      <c r="N17" s="6"/>
    </row>
    <row r="18" spans="1:14" x14ac:dyDescent="0.2">
      <c r="A18" s="4" t="s">
        <v>14</v>
      </c>
      <c r="B18" s="4" t="s">
        <v>48</v>
      </c>
      <c r="C18" s="5" t="s">
        <v>40</v>
      </c>
      <c r="D18" s="5" t="s">
        <v>40</v>
      </c>
      <c r="E18" s="5" t="s">
        <v>40</v>
      </c>
      <c r="F18" s="6">
        <f t="shared" si="0"/>
        <v>1</v>
      </c>
      <c r="G18" s="6">
        <f t="shared" si="0"/>
        <v>1</v>
      </c>
      <c r="H18" s="10"/>
      <c r="I18" s="10"/>
      <c r="J18" s="11"/>
      <c r="K18" s="10"/>
      <c r="L18" s="10"/>
      <c r="M18" s="6"/>
      <c r="N18" s="6"/>
    </row>
    <row r="19" spans="1:14" x14ac:dyDescent="0.2">
      <c r="A19" s="4" t="s">
        <v>14</v>
      </c>
      <c r="B19" s="4" t="s">
        <v>49</v>
      </c>
      <c r="C19" s="5" t="s">
        <v>44</v>
      </c>
      <c r="D19" s="5" t="s">
        <v>44</v>
      </c>
      <c r="E19" s="5" t="s">
        <v>44</v>
      </c>
      <c r="F19" s="6">
        <f t="shared" si="0"/>
        <v>1</v>
      </c>
      <c r="G19" s="6">
        <f t="shared" si="0"/>
        <v>1</v>
      </c>
      <c r="H19" s="10"/>
      <c r="I19" s="10"/>
      <c r="J19" s="11"/>
      <c r="K19" s="10"/>
      <c r="L19" s="10"/>
      <c r="M19" s="6"/>
      <c r="N19" s="6"/>
    </row>
    <row r="20" spans="1:14" x14ac:dyDescent="0.2">
      <c r="A20" s="4" t="s">
        <v>14</v>
      </c>
      <c r="B20" s="4" t="s">
        <v>50</v>
      </c>
      <c r="C20" s="5" t="s">
        <v>21</v>
      </c>
      <c r="D20" s="5" t="s">
        <v>21</v>
      </c>
      <c r="E20" s="5" t="s">
        <v>21</v>
      </c>
      <c r="F20" s="6">
        <f t="shared" si="0"/>
        <v>1</v>
      </c>
      <c r="G20" s="6">
        <f t="shared" si="0"/>
        <v>1</v>
      </c>
      <c r="H20" s="10"/>
      <c r="I20" s="10"/>
      <c r="J20" s="11"/>
      <c r="K20" s="10"/>
      <c r="L20" s="10"/>
      <c r="M20" s="6"/>
      <c r="N20" s="6"/>
    </row>
    <row r="21" spans="1:14" x14ac:dyDescent="0.2">
      <c r="A21" s="4" t="s">
        <v>14</v>
      </c>
      <c r="B21" s="4" t="s">
        <v>51</v>
      </c>
      <c r="C21" s="5" t="s">
        <v>47</v>
      </c>
      <c r="D21" s="5" t="s">
        <v>47</v>
      </c>
      <c r="E21" s="5" t="s">
        <v>52</v>
      </c>
      <c r="F21" s="6">
        <f t="shared" si="0"/>
        <v>1</v>
      </c>
      <c r="G21" s="6">
        <f t="shared" si="0"/>
        <v>0</v>
      </c>
      <c r="H21" s="7" t="s">
        <v>53</v>
      </c>
      <c r="I21" s="7">
        <v>5</v>
      </c>
      <c r="J21" s="8" t="s">
        <v>54</v>
      </c>
      <c r="K21" s="7">
        <f>100*(SUM(F21:F25)/COUNT(F21:F25))</f>
        <v>100</v>
      </c>
      <c r="L21" s="7">
        <f>100*(SUM(G21:G25)/COUNT(G21:G25))</f>
        <v>60</v>
      </c>
      <c r="M21" s="6"/>
      <c r="N21" s="6"/>
    </row>
    <row r="22" spans="1:14" x14ac:dyDescent="0.2">
      <c r="A22" s="4" t="s">
        <v>14</v>
      </c>
      <c r="B22" s="4" t="s">
        <v>55</v>
      </c>
      <c r="C22" s="5" t="s">
        <v>56</v>
      </c>
      <c r="D22" s="5" t="s">
        <v>56</v>
      </c>
      <c r="E22" s="5" t="s">
        <v>56</v>
      </c>
      <c r="F22" s="6">
        <f t="shared" si="0"/>
        <v>1</v>
      </c>
      <c r="G22" s="6">
        <f t="shared" si="0"/>
        <v>1</v>
      </c>
      <c r="H22" s="10"/>
      <c r="I22" s="10"/>
      <c r="J22" s="11"/>
      <c r="K22" s="10"/>
      <c r="L22" s="10"/>
      <c r="M22" s="6"/>
      <c r="N22" s="6"/>
    </row>
    <row r="23" spans="1:14" x14ac:dyDescent="0.2">
      <c r="A23" s="4" t="s">
        <v>14</v>
      </c>
      <c r="B23" s="4" t="s">
        <v>57</v>
      </c>
      <c r="C23" s="5" t="s">
        <v>44</v>
      </c>
      <c r="D23" s="5" t="s">
        <v>44</v>
      </c>
      <c r="E23" s="5" t="s">
        <v>44</v>
      </c>
      <c r="F23" s="6">
        <f t="shared" si="0"/>
        <v>1</v>
      </c>
      <c r="G23" s="6">
        <f t="shared" si="0"/>
        <v>1</v>
      </c>
      <c r="H23" s="10"/>
      <c r="I23" s="10"/>
      <c r="J23" s="11"/>
      <c r="K23" s="10"/>
      <c r="L23" s="10"/>
      <c r="M23" s="6"/>
      <c r="N23" s="6"/>
    </row>
    <row r="24" spans="1:14" x14ac:dyDescent="0.2">
      <c r="A24" s="4" t="s">
        <v>14</v>
      </c>
      <c r="B24" s="4" t="s">
        <v>58</v>
      </c>
      <c r="C24" s="5" t="s">
        <v>40</v>
      </c>
      <c r="D24" s="5" t="s">
        <v>40</v>
      </c>
      <c r="E24" s="5" t="s">
        <v>40</v>
      </c>
      <c r="F24" s="6">
        <f t="shared" si="0"/>
        <v>1</v>
      </c>
      <c r="G24" s="6">
        <f t="shared" si="0"/>
        <v>1</v>
      </c>
      <c r="H24" s="10"/>
      <c r="I24" s="10"/>
      <c r="J24" s="11"/>
      <c r="K24" s="10"/>
      <c r="L24" s="10"/>
      <c r="M24" s="6"/>
      <c r="N24" s="6"/>
    </row>
    <row r="25" spans="1:14" x14ac:dyDescent="0.2">
      <c r="A25" s="4" t="s">
        <v>14</v>
      </c>
      <c r="B25" s="4" t="s">
        <v>59</v>
      </c>
      <c r="C25" s="5" t="s">
        <v>47</v>
      </c>
      <c r="D25" s="5" t="s">
        <v>47</v>
      </c>
      <c r="E25" s="5" t="s">
        <v>52</v>
      </c>
      <c r="F25" s="6">
        <f t="shared" si="0"/>
        <v>1</v>
      </c>
      <c r="G25" s="6">
        <f t="shared" si="0"/>
        <v>0</v>
      </c>
      <c r="H25" s="10"/>
      <c r="I25" s="10"/>
      <c r="J25" s="11"/>
      <c r="K25" s="10"/>
      <c r="L25" s="10"/>
      <c r="M25" s="6"/>
      <c r="N25" s="6"/>
    </row>
    <row r="26" spans="1:14" x14ac:dyDescent="0.2">
      <c r="A26" s="4" t="s">
        <v>14</v>
      </c>
      <c r="B26" s="4" t="s">
        <v>60</v>
      </c>
      <c r="C26" s="5" t="s">
        <v>44</v>
      </c>
      <c r="D26" s="5" t="s">
        <v>44</v>
      </c>
      <c r="E26" s="5" t="s">
        <v>44</v>
      </c>
      <c r="F26" s="6">
        <f t="shared" si="0"/>
        <v>1</v>
      </c>
      <c r="G26" s="6">
        <f t="shared" si="0"/>
        <v>1</v>
      </c>
      <c r="H26" s="7" t="s">
        <v>61</v>
      </c>
      <c r="I26" s="7">
        <v>3</v>
      </c>
      <c r="J26" s="8" t="s">
        <v>62</v>
      </c>
      <c r="K26" s="7">
        <f>100*(SUM(F26:F28)/COUNT(F26:F28))</f>
        <v>33.333333333333329</v>
      </c>
      <c r="L26" s="7">
        <f>100*(SUM(G26:G28)/COUNT(G26:G28))</f>
        <v>33.333333333333329</v>
      </c>
      <c r="M26" s="6"/>
      <c r="N26" s="6"/>
    </row>
    <row r="27" spans="1:14" x14ac:dyDescent="0.2">
      <c r="A27" s="4" t="s">
        <v>14</v>
      </c>
      <c r="B27" s="4" t="s">
        <v>63</v>
      </c>
      <c r="C27" s="5" t="s">
        <v>64</v>
      </c>
      <c r="D27" s="5" t="s">
        <v>65</v>
      </c>
      <c r="E27" s="5" t="s">
        <v>66</v>
      </c>
      <c r="F27" s="6">
        <f t="shared" si="0"/>
        <v>0</v>
      </c>
      <c r="G27" s="6">
        <f t="shared" si="0"/>
        <v>0</v>
      </c>
      <c r="H27" s="10"/>
      <c r="I27" s="10"/>
      <c r="J27" s="11"/>
      <c r="K27" s="10"/>
      <c r="L27" s="10"/>
      <c r="M27" s="6"/>
      <c r="N27" s="6"/>
    </row>
    <row r="28" spans="1:14" x14ac:dyDescent="0.2">
      <c r="A28" s="4" t="s">
        <v>14</v>
      </c>
      <c r="B28" s="4" t="s">
        <v>67</v>
      </c>
      <c r="C28" s="5" t="s">
        <v>31</v>
      </c>
      <c r="D28" s="5" t="s">
        <v>16</v>
      </c>
      <c r="E28" s="5" t="s">
        <v>52</v>
      </c>
      <c r="F28" s="6">
        <f t="shared" si="0"/>
        <v>0</v>
      </c>
      <c r="G28" s="6">
        <f t="shared" si="0"/>
        <v>0</v>
      </c>
      <c r="H28" s="10"/>
      <c r="I28" s="10"/>
      <c r="J28" s="11"/>
      <c r="K28" s="10"/>
      <c r="L28" s="10"/>
      <c r="M28" s="6"/>
      <c r="N28" s="6"/>
    </row>
    <row r="29" spans="1:14" x14ac:dyDescent="0.2">
      <c r="A29" s="4" t="s">
        <v>14</v>
      </c>
      <c r="B29" s="4" t="s">
        <v>68</v>
      </c>
      <c r="C29" s="5" t="s">
        <v>40</v>
      </c>
      <c r="D29" s="5" t="s">
        <v>40</v>
      </c>
      <c r="E29" s="5" t="s">
        <v>40</v>
      </c>
      <c r="F29" s="6">
        <f t="shared" si="0"/>
        <v>1</v>
      </c>
      <c r="G29" s="6">
        <f t="shared" si="0"/>
        <v>1</v>
      </c>
      <c r="H29" s="7" t="s">
        <v>69</v>
      </c>
      <c r="I29" s="7">
        <v>12</v>
      </c>
      <c r="J29" s="8" t="s">
        <v>70</v>
      </c>
      <c r="K29" s="7">
        <f>100*(SUM(F29:F40)/COUNT(F29:F40))</f>
        <v>91.666666666666657</v>
      </c>
      <c r="L29" s="7">
        <f>100*(SUM(G29:G40)/COUNT(G29:G40))</f>
        <v>66.666666666666657</v>
      </c>
      <c r="M29" s="6"/>
      <c r="N29" s="6"/>
    </row>
    <row r="30" spans="1:14" x14ac:dyDescent="0.2">
      <c r="A30" s="4" t="s">
        <v>14</v>
      </c>
      <c r="B30" s="4" t="s">
        <v>71</v>
      </c>
      <c r="C30" s="5" t="s">
        <v>65</v>
      </c>
      <c r="D30" s="5" t="s">
        <v>65</v>
      </c>
      <c r="E30" s="5" t="s">
        <v>52</v>
      </c>
      <c r="F30" s="6">
        <f t="shared" si="0"/>
        <v>1</v>
      </c>
      <c r="G30" s="6">
        <f t="shared" si="0"/>
        <v>0</v>
      </c>
      <c r="H30" s="10"/>
      <c r="I30" s="10"/>
      <c r="J30" s="11"/>
      <c r="K30" s="10"/>
      <c r="L30" s="10"/>
      <c r="M30" s="6"/>
      <c r="N30" s="6"/>
    </row>
    <row r="31" spans="1:14" x14ac:dyDescent="0.2">
      <c r="A31" s="4" t="s">
        <v>14</v>
      </c>
      <c r="B31" s="4" t="s">
        <v>72</v>
      </c>
      <c r="C31" s="5" t="s">
        <v>73</v>
      </c>
      <c r="D31" s="5" t="s">
        <v>74</v>
      </c>
      <c r="E31" s="5" t="s">
        <v>52</v>
      </c>
      <c r="F31" s="6">
        <f t="shared" si="0"/>
        <v>0</v>
      </c>
      <c r="G31" s="6">
        <f t="shared" si="0"/>
        <v>0</v>
      </c>
      <c r="H31" s="10"/>
      <c r="I31" s="10"/>
      <c r="J31" s="11"/>
      <c r="K31" s="10"/>
      <c r="L31" s="10"/>
      <c r="M31" s="6"/>
      <c r="N31" s="6"/>
    </row>
    <row r="32" spans="1:14" x14ac:dyDescent="0.2">
      <c r="A32" s="4" t="s">
        <v>14</v>
      </c>
      <c r="B32" s="4" t="s">
        <v>75</v>
      </c>
      <c r="C32" s="5" t="s">
        <v>65</v>
      </c>
      <c r="D32" s="5" t="s">
        <v>65</v>
      </c>
      <c r="E32" s="5" t="s">
        <v>52</v>
      </c>
      <c r="F32" s="6">
        <f t="shared" si="0"/>
        <v>1</v>
      </c>
      <c r="G32" s="6">
        <f t="shared" si="0"/>
        <v>0</v>
      </c>
      <c r="H32" s="10"/>
      <c r="I32" s="10"/>
      <c r="J32" s="11"/>
      <c r="K32" s="10"/>
      <c r="L32" s="10"/>
      <c r="M32" s="6"/>
      <c r="N32" s="6"/>
    </row>
    <row r="33" spans="1:14" x14ac:dyDescent="0.2">
      <c r="A33" s="4" t="s">
        <v>14</v>
      </c>
      <c r="B33" s="4" t="s">
        <v>76</v>
      </c>
      <c r="C33" s="5" t="s">
        <v>44</v>
      </c>
      <c r="D33" s="5" t="s">
        <v>44</v>
      </c>
      <c r="E33" s="5" t="s">
        <v>44</v>
      </c>
      <c r="F33" s="6">
        <f t="shared" si="0"/>
        <v>1</v>
      </c>
      <c r="G33" s="6">
        <f t="shared" si="0"/>
        <v>1</v>
      </c>
      <c r="H33" s="10"/>
      <c r="I33" s="10"/>
      <c r="J33" s="11"/>
      <c r="K33" s="10"/>
      <c r="L33" s="10"/>
      <c r="M33" s="6"/>
      <c r="N33" s="6"/>
    </row>
    <row r="34" spans="1:14" x14ac:dyDescent="0.2">
      <c r="A34" s="4" t="s">
        <v>14</v>
      </c>
      <c r="B34" s="4" t="s">
        <v>77</v>
      </c>
      <c r="C34" s="5" t="s">
        <v>31</v>
      </c>
      <c r="D34" s="5" t="s">
        <v>31</v>
      </c>
      <c r="E34" s="5" t="s">
        <v>31</v>
      </c>
      <c r="F34" s="6">
        <f t="shared" si="0"/>
        <v>1</v>
      </c>
      <c r="G34" s="6">
        <f t="shared" si="0"/>
        <v>1</v>
      </c>
      <c r="H34" s="10"/>
      <c r="I34" s="10"/>
      <c r="J34" s="11"/>
      <c r="K34" s="10"/>
      <c r="L34" s="10"/>
      <c r="M34" s="6"/>
      <c r="N34" s="6"/>
    </row>
    <row r="35" spans="1:14" x14ac:dyDescent="0.2">
      <c r="A35" s="4" t="s">
        <v>14</v>
      </c>
      <c r="B35" s="4" t="s">
        <v>78</v>
      </c>
      <c r="C35" s="5" t="s">
        <v>47</v>
      </c>
      <c r="D35" s="5" t="s">
        <v>47</v>
      </c>
      <c r="E35" s="5" t="s">
        <v>47</v>
      </c>
      <c r="F35" s="6">
        <f t="shared" ref="F35:G66" si="1">IF(C35=D35, 1,0)</f>
        <v>1</v>
      </c>
      <c r="G35" s="6">
        <f t="shared" si="1"/>
        <v>1</v>
      </c>
      <c r="H35" s="10"/>
      <c r="I35" s="10"/>
      <c r="J35" s="11"/>
      <c r="K35" s="10"/>
      <c r="L35" s="10"/>
      <c r="M35" s="6"/>
      <c r="N35" s="6"/>
    </row>
    <row r="36" spans="1:14" x14ac:dyDescent="0.2">
      <c r="A36" s="4" t="s">
        <v>14</v>
      </c>
      <c r="B36" s="4" t="s">
        <v>79</v>
      </c>
      <c r="C36" s="5" t="s">
        <v>40</v>
      </c>
      <c r="D36" s="5" t="s">
        <v>40</v>
      </c>
      <c r="E36" s="5" t="s">
        <v>40</v>
      </c>
      <c r="F36" s="6">
        <f t="shared" si="1"/>
        <v>1</v>
      </c>
      <c r="G36" s="6">
        <f t="shared" si="1"/>
        <v>1</v>
      </c>
      <c r="H36" s="10"/>
      <c r="I36" s="10"/>
      <c r="J36" s="11"/>
      <c r="K36" s="10"/>
      <c r="L36" s="10"/>
      <c r="M36" s="6"/>
      <c r="N36" s="6"/>
    </row>
    <row r="37" spans="1:14" x14ac:dyDescent="0.2">
      <c r="A37" s="4" t="s">
        <v>14</v>
      </c>
      <c r="B37" s="4" t="s">
        <v>80</v>
      </c>
      <c r="C37" s="5" t="s">
        <v>44</v>
      </c>
      <c r="D37" s="5" t="s">
        <v>44</v>
      </c>
      <c r="E37" s="5" t="s">
        <v>44</v>
      </c>
      <c r="F37" s="6">
        <f t="shared" si="1"/>
        <v>1</v>
      </c>
      <c r="G37" s="6">
        <f t="shared" si="1"/>
        <v>1</v>
      </c>
      <c r="H37" s="10"/>
      <c r="I37" s="10"/>
      <c r="J37" s="11"/>
      <c r="K37" s="10"/>
      <c r="L37" s="10"/>
      <c r="M37" s="6"/>
      <c r="N37" s="6"/>
    </row>
    <row r="38" spans="1:14" x14ac:dyDescent="0.2">
      <c r="A38" s="4" t="s">
        <v>14</v>
      </c>
      <c r="B38" s="4" t="s">
        <v>81</v>
      </c>
      <c r="C38" s="5" t="s">
        <v>56</v>
      </c>
      <c r="D38" s="5" t="s">
        <v>56</v>
      </c>
      <c r="E38" s="5" t="s">
        <v>56</v>
      </c>
      <c r="F38" s="6">
        <f t="shared" si="1"/>
        <v>1</v>
      </c>
      <c r="G38" s="6">
        <f t="shared" si="1"/>
        <v>1</v>
      </c>
      <c r="H38" s="10"/>
      <c r="I38" s="10"/>
      <c r="J38" s="11"/>
      <c r="K38" s="10"/>
      <c r="L38" s="10"/>
      <c r="M38" s="6"/>
      <c r="N38" s="6"/>
    </row>
    <row r="39" spans="1:14" x14ac:dyDescent="0.2">
      <c r="A39" s="4" t="s">
        <v>14</v>
      </c>
      <c r="B39" s="4" t="s">
        <v>82</v>
      </c>
      <c r="C39" s="5" t="s">
        <v>83</v>
      </c>
      <c r="D39" s="5" t="s">
        <v>83</v>
      </c>
      <c r="E39" s="5" t="s">
        <v>83</v>
      </c>
      <c r="F39" s="6">
        <f t="shared" si="1"/>
        <v>1</v>
      </c>
      <c r="G39" s="6">
        <f t="shared" si="1"/>
        <v>1</v>
      </c>
      <c r="H39" s="10"/>
      <c r="I39" s="10"/>
      <c r="J39" s="11"/>
      <c r="K39" s="10"/>
      <c r="L39" s="10"/>
      <c r="M39" s="6"/>
      <c r="N39" s="6"/>
    </row>
    <row r="40" spans="1:14" x14ac:dyDescent="0.2">
      <c r="A40" s="4" t="s">
        <v>14</v>
      </c>
      <c r="B40" s="4" t="s">
        <v>84</v>
      </c>
      <c r="C40" s="5" t="s">
        <v>65</v>
      </c>
      <c r="D40" s="5" t="s">
        <v>65</v>
      </c>
      <c r="E40" s="5" t="s">
        <v>52</v>
      </c>
      <c r="F40" s="6">
        <f t="shared" si="1"/>
        <v>1</v>
      </c>
      <c r="G40" s="6">
        <f t="shared" si="1"/>
        <v>0</v>
      </c>
      <c r="H40" s="10"/>
      <c r="I40" s="10"/>
      <c r="J40" s="11"/>
      <c r="K40" s="10"/>
      <c r="L40" s="10"/>
      <c r="M40" s="6"/>
      <c r="N40" s="6"/>
    </row>
    <row r="41" spans="1:14" x14ac:dyDescent="0.2">
      <c r="A41" s="4" t="s">
        <v>14</v>
      </c>
      <c r="B41" s="4" t="s">
        <v>85</v>
      </c>
      <c r="C41" s="5" t="s">
        <v>86</v>
      </c>
      <c r="D41" s="5" t="s">
        <v>32</v>
      </c>
      <c r="E41" s="5" t="s">
        <v>52</v>
      </c>
      <c r="F41" s="6">
        <f t="shared" si="1"/>
        <v>0</v>
      </c>
      <c r="G41" s="6">
        <f t="shared" si="1"/>
        <v>0</v>
      </c>
      <c r="H41" s="7" t="s">
        <v>87</v>
      </c>
      <c r="I41" s="7">
        <v>8</v>
      </c>
      <c r="J41" s="8" t="s">
        <v>88</v>
      </c>
      <c r="K41" s="7">
        <f>100*(SUM(F41:F48)/COUNT(F41:F48))</f>
        <v>50</v>
      </c>
      <c r="L41" s="7">
        <f>100*(SUM(G41:G48)/COUNT(G41:G48))</f>
        <v>87.5</v>
      </c>
      <c r="M41" s="6"/>
      <c r="N41" s="6"/>
    </row>
    <row r="42" spans="1:14" x14ac:dyDescent="0.2">
      <c r="A42" s="4" t="s">
        <v>14</v>
      </c>
      <c r="B42" s="4" t="s">
        <v>89</v>
      </c>
      <c r="C42" s="5" t="s">
        <v>44</v>
      </c>
      <c r="D42" s="5" t="s">
        <v>44</v>
      </c>
      <c r="E42" s="5" t="s">
        <v>44</v>
      </c>
      <c r="F42" s="6">
        <f t="shared" si="1"/>
        <v>1</v>
      </c>
      <c r="G42" s="6">
        <f t="shared" si="1"/>
        <v>1</v>
      </c>
      <c r="H42" s="10"/>
      <c r="I42" s="10"/>
      <c r="J42" s="11"/>
      <c r="K42" s="10"/>
      <c r="L42" s="10"/>
      <c r="M42" s="6"/>
      <c r="N42" s="6"/>
    </row>
    <row r="43" spans="1:14" x14ac:dyDescent="0.2">
      <c r="A43" s="4" t="s">
        <v>14</v>
      </c>
      <c r="B43" s="4" t="s">
        <v>90</v>
      </c>
      <c r="C43" s="5" t="s">
        <v>40</v>
      </c>
      <c r="D43" s="5" t="s">
        <v>40</v>
      </c>
      <c r="E43" s="5" t="s">
        <v>40</v>
      </c>
      <c r="F43" s="6">
        <f t="shared" si="1"/>
        <v>1</v>
      </c>
      <c r="G43" s="6">
        <f t="shared" si="1"/>
        <v>1</v>
      </c>
      <c r="H43" s="10"/>
      <c r="I43" s="10"/>
      <c r="J43" s="11"/>
      <c r="K43" s="10"/>
      <c r="L43" s="10"/>
      <c r="M43" s="6"/>
      <c r="N43" s="6"/>
    </row>
    <row r="44" spans="1:14" x14ac:dyDescent="0.2">
      <c r="A44" s="4" t="s">
        <v>14</v>
      </c>
      <c r="B44" s="4" t="s">
        <v>91</v>
      </c>
      <c r="C44" s="5" t="s">
        <v>44</v>
      </c>
      <c r="D44" s="5" t="s">
        <v>44</v>
      </c>
      <c r="E44" s="5" t="s">
        <v>44</v>
      </c>
      <c r="F44" s="6">
        <f t="shared" si="1"/>
        <v>1</v>
      </c>
      <c r="G44" s="6">
        <f t="shared" si="1"/>
        <v>1</v>
      </c>
      <c r="H44" s="10"/>
      <c r="I44" s="10"/>
      <c r="J44" s="11"/>
      <c r="K44" s="10"/>
      <c r="L44" s="10"/>
      <c r="M44" s="6"/>
      <c r="N44" s="6"/>
    </row>
    <row r="45" spans="1:14" x14ac:dyDescent="0.2">
      <c r="A45" s="4" t="s">
        <v>14</v>
      </c>
      <c r="B45" s="4" t="s">
        <v>92</v>
      </c>
      <c r="C45" s="5" t="s">
        <v>56</v>
      </c>
      <c r="D45" s="5" t="s">
        <v>93</v>
      </c>
      <c r="E45" s="5" t="s">
        <v>93</v>
      </c>
      <c r="F45" s="6">
        <f t="shared" si="1"/>
        <v>0</v>
      </c>
      <c r="G45" s="6">
        <f t="shared" si="1"/>
        <v>1</v>
      </c>
      <c r="H45" s="10"/>
      <c r="I45" s="10"/>
      <c r="J45" s="11"/>
      <c r="K45" s="10"/>
      <c r="L45" s="10"/>
      <c r="M45" s="6"/>
      <c r="N45" s="6"/>
    </row>
    <row r="46" spans="1:14" x14ac:dyDescent="0.2">
      <c r="A46" s="4" t="s">
        <v>14</v>
      </c>
      <c r="B46" s="4" t="s">
        <v>94</v>
      </c>
      <c r="C46" s="5" t="s">
        <v>34</v>
      </c>
      <c r="D46" s="5" t="s">
        <v>34</v>
      </c>
      <c r="E46" s="5" t="s">
        <v>34</v>
      </c>
      <c r="F46" s="6">
        <f t="shared" si="1"/>
        <v>1</v>
      </c>
      <c r="G46" s="6">
        <f t="shared" si="1"/>
        <v>1</v>
      </c>
      <c r="H46" s="10"/>
      <c r="I46" s="10"/>
      <c r="J46" s="11"/>
      <c r="K46" s="10"/>
      <c r="L46" s="10"/>
      <c r="M46" s="6"/>
      <c r="N46" s="6"/>
    </row>
    <row r="47" spans="1:14" x14ac:dyDescent="0.2">
      <c r="A47" s="4" t="s">
        <v>14</v>
      </c>
      <c r="B47" s="4" t="s">
        <v>95</v>
      </c>
      <c r="C47" s="5" t="s">
        <v>21</v>
      </c>
      <c r="D47" s="5" t="s">
        <v>26</v>
      </c>
      <c r="E47" s="5" t="s">
        <v>26</v>
      </c>
      <c r="F47" s="6">
        <f t="shared" si="1"/>
        <v>0</v>
      </c>
      <c r="G47" s="6">
        <f t="shared" si="1"/>
        <v>1</v>
      </c>
      <c r="H47" s="10"/>
      <c r="I47" s="10"/>
      <c r="J47" s="11"/>
      <c r="K47" s="10"/>
      <c r="L47" s="10"/>
      <c r="M47" s="6"/>
      <c r="N47" s="6"/>
    </row>
    <row r="48" spans="1:14" x14ac:dyDescent="0.2">
      <c r="A48" s="4" t="s">
        <v>14</v>
      </c>
      <c r="B48" s="4" t="s">
        <v>96</v>
      </c>
      <c r="C48" s="5" t="s">
        <v>97</v>
      </c>
      <c r="D48" s="5" t="s">
        <v>34</v>
      </c>
      <c r="E48" s="5" t="s">
        <v>34</v>
      </c>
      <c r="F48" s="6">
        <f t="shared" si="1"/>
        <v>0</v>
      </c>
      <c r="G48" s="6">
        <f t="shared" si="1"/>
        <v>1</v>
      </c>
      <c r="H48" s="10"/>
      <c r="I48" s="10"/>
      <c r="J48" s="11"/>
      <c r="K48" s="10"/>
      <c r="L48" s="10"/>
      <c r="M48" s="6"/>
      <c r="N48" s="6"/>
    </row>
    <row r="49" spans="1:14" x14ac:dyDescent="0.2">
      <c r="A49" s="4" t="s">
        <v>14</v>
      </c>
      <c r="B49" s="4" t="s">
        <v>98</v>
      </c>
      <c r="C49" s="5" t="s">
        <v>65</v>
      </c>
      <c r="D49" s="5" t="s">
        <v>93</v>
      </c>
      <c r="E49" s="5" t="s">
        <v>52</v>
      </c>
      <c r="F49" s="6">
        <f t="shared" si="1"/>
        <v>0</v>
      </c>
      <c r="G49" s="6">
        <f t="shared" si="1"/>
        <v>0</v>
      </c>
      <c r="H49" s="7" t="s">
        <v>99</v>
      </c>
      <c r="I49" s="7">
        <v>5</v>
      </c>
      <c r="J49" s="8" t="s">
        <v>100</v>
      </c>
      <c r="K49" s="7">
        <f>100*(SUM(F49:F53)/COUNT(F49:F53))</f>
        <v>80</v>
      </c>
      <c r="L49" s="7">
        <f>100*(SUM(G49:G53)/COUNT(G49:G53))</f>
        <v>60</v>
      </c>
      <c r="M49" s="6"/>
      <c r="N49" s="6"/>
    </row>
    <row r="50" spans="1:14" x14ac:dyDescent="0.2">
      <c r="A50" s="4" t="s">
        <v>14</v>
      </c>
      <c r="B50" s="4" t="s">
        <v>101</v>
      </c>
      <c r="C50" s="5" t="s">
        <v>56</v>
      </c>
      <c r="D50" s="5" t="s">
        <v>56</v>
      </c>
      <c r="E50" s="5" t="s">
        <v>56</v>
      </c>
      <c r="F50" s="6">
        <f t="shared" si="1"/>
        <v>1</v>
      </c>
      <c r="G50" s="6">
        <f t="shared" si="1"/>
        <v>1</v>
      </c>
      <c r="H50" s="10"/>
      <c r="I50" s="10"/>
      <c r="J50" s="11"/>
      <c r="K50" s="10"/>
      <c r="L50" s="10"/>
      <c r="M50" s="6"/>
      <c r="N50" s="6"/>
    </row>
    <row r="51" spans="1:14" x14ac:dyDescent="0.2">
      <c r="A51" s="4" t="s">
        <v>14</v>
      </c>
      <c r="B51" s="4" t="s">
        <v>102</v>
      </c>
      <c r="C51" s="5" t="s">
        <v>40</v>
      </c>
      <c r="D51" s="5" t="s">
        <v>40</v>
      </c>
      <c r="E51" s="5" t="s">
        <v>40</v>
      </c>
      <c r="F51" s="6">
        <f t="shared" si="1"/>
        <v>1</v>
      </c>
      <c r="G51" s="6">
        <f t="shared" si="1"/>
        <v>1</v>
      </c>
      <c r="H51" s="10"/>
      <c r="I51" s="10"/>
      <c r="J51" s="11"/>
      <c r="K51" s="10"/>
      <c r="L51" s="10"/>
      <c r="M51" s="6"/>
      <c r="N51" s="6"/>
    </row>
    <row r="52" spans="1:14" x14ac:dyDescent="0.2">
      <c r="A52" s="4" t="s">
        <v>14</v>
      </c>
      <c r="B52" s="4" t="s">
        <v>103</v>
      </c>
      <c r="C52" s="5" t="s">
        <v>34</v>
      </c>
      <c r="D52" s="5" t="s">
        <v>34</v>
      </c>
      <c r="E52" s="5" t="s">
        <v>34</v>
      </c>
      <c r="F52" s="6">
        <f t="shared" si="1"/>
        <v>1</v>
      </c>
      <c r="G52" s="6">
        <f t="shared" si="1"/>
        <v>1</v>
      </c>
      <c r="H52" s="10"/>
      <c r="I52" s="10"/>
      <c r="J52" s="11"/>
      <c r="K52" s="10"/>
      <c r="L52" s="10"/>
      <c r="M52" s="6"/>
      <c r="N52" s="6"/>
    </row>
    <row r="53" spans="1:14" x14ac:dyDescent="0.2">
      <c r="A53" s="4" t="s">
        <v>14</v>
      </c>
      <c r="B53" s="4" t="s">
        <v>104</v>
      </c>
      <c r="C53" s="5" t="s">
        <v>66</v>
      </c>
      <c r="D53" s="5" t="s">
        <v>66</v>
      </c>
      <c r="E53" s="5" t="s">
        <v>52</v>
      </c>
      <c r="F53" s="6">
        <f t="shared" si="1"/>
        <v>1</v>
      </c>
      <c r="G53" s="6">
        <f t="shared" si="1"/>
        <v>0</v>
      </c>
      <c r="H53" s="10"/>
      <c r="I53" s="10"/>
      <c r="J53" s="11"/>
      <c r="K53" s="10"/>
      <c r="L53" s="10"/>
      <c r="M53" s="6"/>
      <c r="N53" s="6"/>
    </row>
    <row r="54" spans="1:14" x14ac:dyDescent="0.2">
      <c r="A54" s="4" t="s">
        <v>14</v>
      </c>
      <c r="B54" s="4" t="s">
        <v>105</v>
      </c>
      <c r="C54" s="5" t="s">
        <v>83</v>
      </c>
      <c r="D54" s="5" t="s">
        <v>16</v>
      </c>
      <c r="E54" s="5" t="s">
        <v>83</v>
      </c>
      <c r="F54" s="6">
        <f t="shared" si="1"/>
        <v>0</v>
      </c>
      <c r="G54" s="6">
        <f t="shared" si="1"/>
        <v>0</v>
      </c>
      <c r="H54" s="7" t="s">
        <v>106</v>
      </c>
      <c r="I54" s="7">
        <v>2</v>
      </c>
      <c r="J54" s="8" t="s">
        <v>107</v>
      </c>
      <c r="K54" s="7">
        <f>100*(SUM(F54:F55)/COUNT(F54:F55))</f>
        <v>50</v>
      </c>
      <c r="L54" s="7">
        <f>100*(SUM(G54:G55)/COUNT(G54:G55))</f>
        <v>50</v>
      </c>
      <c r="M54" s="6"/>
      <c r="N54" s="6"/>
    </row>
    <row r="55" spans="1:14" x14ac:dyDescent="0.2">
      <c r="A55" s="4" t="s">
        <v>14</v>
      </c>
      <c r="B55" s="4" t="s">
        <v>108</v>
      </c>
      <c r="C55" s="5" t="s">
        <v>16</v>
      </c>
      <c r="D55" s="5" t="s">
        <v>16</v>
      </c>
      <c r="E55" s="5" t="s">
        <v>16</v>
      </c>
      <c r="F55" s="6">
        <f t="shared" si="1"/>
        <v>1</v>
      </c>
      <c r="G55" s="6">
        <f t="shared" si="1"/>
        <v>1</v>
      </c>
      <c r="H55" s="10"/>
      <c r="I55" s="10"/>
      <c r="J55" s="11"/>
      <c r="K55" s="10"/>
      <c r="L55" s="10"/>
      <c r="M55" s="6"/>
      <c r="N55" s="6"/>
    </row>
    <row r="56" spans="1:14" x14ac:dyDescent="0.2">
      <c r="A56" s="4" t="s">
        <v>14</v>
      </c>
      <c r="B56" s="4" t="s">
        <v>109</v>
      </c>
      <c r="C56" s="5" t="s">
        <v>44</v>
      </c>
      <c r="D56" s="5" t="s">
        <v>44</v>
      </c>
      <c r="E56" s="5" t="s">
        <v>44</v>
      </c>
      <c r="F56" s="6">
        <f t="shared" si="1"/>
        <v>1</v>
      </c>
      <c r="G56" s="6">
        <f t="shared" si="1"/>
        <v>1</v>
      </c>
      <c r="H56" s="7" t="s">
        <v>110</v>
      </c>
      <c r="I56" s="7">
        <v>3</v>
      </c>
      <c r="J56" s="8" t="s">
        <v>111</v>
      </c>
      <c r="K56" s="7">
        <f>100*(SUM(F56:F58)/COUNT(F56:F58))</f>
        <v>100</v>
      </c>
      <c r="L56" s="7">
        <f>100*(SUM(G56:G58)/COUNT(G56:G58))</f>
        <v>66.666666666666657</v>
      </c>
      <c r="M56" s="6"/>
      <c r="N56" s="6"/>
    </row>
    <row r="57" spans="1:14" x14ac:dyDescent="0.2">
      <c r="A57" s="4" t="s">
        <v>14</v>
      </c>
      <c r="B57" s="4" t="s">
        <v>112</v>
      </c>
      <c r="C57" s="5" t="s">
        <v>44</v>
      </c>
      <c r="D57" s="5" t="s">
        <v>44</v>
      </c>
      <c r="E57" s="5" t="s">
        <v>44</v>
      </c>
      <c r="F57" s="6">
        <f t="shared" si="1"/>
        <v>1</v>
      </c>
      <c r="G57" s="6">
        <f t="shared" si="1"/>
        <v>1</v>
      </c>
      <c r="H57" s="10"/>
      <c r="I57" s="10"/>
      <c r="J57" s="11"/>
      <c r="K57" s="10"/>
      <c r="L57" s="10"/>
      <c r="M57" s="6"/>
      <c r="N57" s="6"/>
    </row>
    <row r="58" spans="1:14" x14ac:dyDescent="0.2">
      <c r="A58" s="4" t="s">
        <v>14</v>
      </c>
      <c r="B58" s="4" t="s">
        <v>113</v>
      </c>
      <c r="C58" s="5" t="s">
        <v>86</v>
      </c>
      <c r="D58" s="5" t="s">
        <v>86</v>
      </c>
      <c r="E58" s="5" t="s">
        <v>114</v>
      </c>
      <c r="F58" s="6">
        <f t="shared" si="1"/>
        <v>1</v>
      </c>
      <c r="G58" s="6">
        <f t="shared" si="1"/>
        <v>0</v>
      </c>
      <c r="H58" s="10"/>
      <c r="I58" s="10"/>
      <c r="J58" s="11"/>
      <c r="K58" s="10"/>
      <c r="L58" s="10"/>
      <c r="M58" s="6"/>
      <c r="N58" s="6"/>
    </row>
    <row r="59" spans="1:14" x14ac:dyDescent="0.2">
      <c r="A59" s="4" t="s">
        <v>14</v>
      </c>
      <c r="B59" s="4" t="s">
        <v>115</v>
      </c>
      <c r="C59" s="5" t="s">
        <v>44</v>
      </c>
      <c r="D59" s="5" t="s">
        <v>44</v>
      </c>
      <c r="E59" s="5" t="s">
        <v>44</v>
      </c>
      <c r="F59" s="6">
        <f t="shared" si="1"/>
        <v>1</v>
      </c>
      <c r="G59" s="6">
        <f t="shared" si="1"/>
        <v>1</v>
      </c>
      <c r="H59" s="7" t="s">
        <v>116</v>
      </c>
      <c r="I59" s="7">
        <v>6</v>
      </c>
      <c r="J59" s="8" t="s">
        <v>117</v>
      </c>
      <c r="K59" s="7">
        <f>100*(SUM(F59:F64)/COUNT(F59:F64))</f>
        <v>66.666666666666657</v>
      </c>
      <c r="L59" s="7">
        <f>100*(SUM(G59:G64)/COUNT(G59:G64))</f>
        <v>66.666666666666657</v>
      </c>
      <c r="M59" s="6"/>
      <c r="N59" s="6"/>
    </row>
    <row r="60" spans="1:14" x14ac:dyDescent="0.2">
      <c r="A60" s="4" t="s">
        <v>14</v>
      </c>
      <c r="B60" s="4" t="s">
        <v>118</v>
      </c>
      <c r="C60" s="5" t="s">
        <v>34</v>
      </c>
      <c r="D60" s="5" t="s">
        <v>34</v>
      </c>
      <c r="E60" s="5" t="s">
        <v>34</v>
      </c>
      <c r="F60" s="6">
        <f t="shared" si="1"/>
        <v>1</v>
      </c>
      <c r="G60" s="6">
        <f t="shared" si="1"/>
        <v>1</v>
      </c>
      <c r="H60" s="10"/>
      <c r="I60" s="10"/>
      <c r="J60" s="11"/>
      <c r="K60" s="10"/>
      <c r="L60" s="10"/>
      <c r="M60" s="6"/>
      <c r="N60" s="6"/>
    </row>
    <row r="61" spans="1:14" x14ac:dyDescent="0.2">
      <c r="A61" s="4" t="s">
        <v>14</v>
      </c>
      <c r="B61" s="4" t="s">
        <v>119</v>
      </c>
      <c r="C61" s="5" t="s">
        <v>120</v>
      </c>
      <c r="D61" s="5" t="s">
        <v>73</v>
      </c>
      <c r="E61" s="5" t="s">
        <v>73</v>
      </c>
      <c r="F61" s="6">
        <f t="shared" si="1"/>
        <v>0</v>
      </c>
      <c r="G61" s="6">
        <f t="shared" si="1"/>
        <v>1</v>
      </c>
      <c r="H61" s="10"/>
      <c r="I61" s="10"/>
      <c r="J61" s="11"/>
      <c r="K61" s="10"/>
      <c r="L61" s="10"/>
      <c r="M61" s="6"/>
      <c r="N61" s="6"/>
    </row>
    <row r="62" spans="1:14" x14ac:dyDescent="0.2">
      <c r="A62" s="4" t="s">
        <v>14</v>
      </c>
      <c r="B62" s="4" t="s">
        <v>121</v>
      </c>
      <c r="C62" s="5" t="s">
        <v>122</v>
      </c>
      <c r="D62" s="5" t="s">
        <v>122</v>
      </c>
      <c r="E62" s="5" t="s">
        <v>52</v>
      </c>
      <c r="F62" s="6">
        <f t="shared" si="1"/>
        <v>1</v>
      </c>
      <c r="G62" s="6">
        <f t="shared" si="1"/>
        <v>0</v>
      </c>
      <c r="H62" s="10"/>
      <c r="I62" s="10"/>
      <c r="J62" s="11"/>
      <c r="K62" s="10"/>
      <c r="L62" s="10"/>
      <c r="M62" s="6"/>
      <c r="N62" s="6"/>
    </row>
    <row r="63" spans="1:14" x14ac:dyDescent="0.2">
      <c r="A63" s="4" t="s">
        <v>14</v>
      </c>
      <c r="B63" s="4" t="s">
        <v>123</v>
      </c>
      <c r="C63" s="5" t="s">
        <v>86</v>
      </c>
      <c r="D63" s="5" t="s">
        <v>32</v>
      </c>
      <c r="E63" s="5" t="s">
        <v>52</v>
      </c>
      <c r="F63" s="6">
        <f t="shared" si="1"/>
        <v>0</v>
      </c>
      <c r="G63" s="6">
        <f t="shared" si="1"/>
        <v>0</v>
      </c>
      <c r="H63" s="10"/>
      <c r="I63" s="10"/>
      <c r="J63" s="11"/>
      <c r="K63" s="10"/>
      <c r="L63" s="10"/>
      <c r="M63" s="6"/>
      <c r="N63" s="6"/>
    </row>
    <row r="64" spans="1:14" x14ac:dyDescent="0.2">
      <c r="A64" s="4" t="s">
        <v>14</v>
      </c>
      <c r="B64" s="4" t="s">
        <v>124</v>
      </c>
      <c r="C64" s="5" t="s">
        <v>34</v>
      </c>
      <c r="D64" s="5" t="s">
        <v>34</v>
      </c>
      <c r="E64" s="5" t="s">
        <v>34</v>
      </c>
      <c r="F64" s="6">
        <f t="shared" si="1"/>
        <v>1</v>
      </c>
      <c r="G64" s="6">
        <f t="shared" si="1"/>
        <v>1</v>
      </c>
      <c r="H64" s="10"/>
      <c r="I64" s="10"/>
      <c r="J64" s="11"/>
      <c r="K64" s="10"/>
      <c r="L64" s="10"/>
      <c r="M64" s="6"/>
      <c r="N64" s="6"/>
    </row>
    <row r="65" spans="1:14" x14ac:dyDescent="0.2">
      <c r="A65" s="4" t="s">
        <v>14</v>
      </c>
      <c r="B65" s="4" t="s">
        <v>125</v>
      </c>
      <c r="C65" s="5" t="s">
        <v>44</v>
      </c>
      <c r="D65" s="5" t="s">
        <v>44</v>
      </c>
      <c r="E65" s="5" t="s">
        <v>44</v>
      </c>
      <c r="F65" s="6">
        <f t="shared" si="1"/>
        <v>1</v>
      </c>
      <c r="G65" s="6">
        <f t="shared" si="1"/>
        <v>1</v>
      </c>
      <c r="H65" s="7" t="s">
        <v>126</v>
      </c>
      <c r="I65" s="7">
        <v>5</v>
      </c>
      <c r="J65" s="8" t="s">
        <v>117</v>
      </c>
      <c r="K65" s="7">
        <f>100*(SUM(F65:F69)/COUNT(F65:F69))</f>
        <v>80</v>
      </c>
      <c r="L65" s="7">
        <f>100*(SUM(G65:G69)/COUNT(G65:G69))</f>
        <v>60</v>
      </c>
      <c r="M65" s="6"/>
      <c r="N65" s="6"/>
    </row>
    <row r="66" spans="1:14" x14ac:dyDescent="0.2">
      <c r="A66" s="4" t="s">
        <v>14</v>
      </c>
      <c r="B66" s="4" t="s">
        <v>127</v>
      </c>
      <c r="C66" s="5" t="s">
        <v>44</v>
      </c>
      <c r="D66" s="5" t="s">
        <v>44</v>
      </c>
      <c r="E66" s="5" t="s">
        <v>44</v>
      </c>
      <c r="F66" s="6">
        <f t="shared" si="1"/>
        <v>1</v>
      </c>
      <c r="G66" s="6">
        <f t="shared" si="1"/>
        <v>1</v>
      </c>
      <c r="H66" s="10"/>
      <c r="I66" s="10"/>
      <c r="J66" s="11"/>
      <c r="K66" s="10"/>
      <c r="L66" s="10"/>
      <c r="M66" s="6"/>
      <c r="N66" s="6"/>
    </row>
    <row r="67" spans="1:14" x14ac:dyDescent="0.2">
      <c r="A67" s="4" t="s">
        <v>14</v>
      </c>
      <c r="B67" s="4" t="s">
        <v>128</v>
      </c>
      <c r="C67" s="5" t="s">
        <v>31</v>
      </c>
      <c r="D67" s="5" t="s">
        <v>31</v>
      </c>
      <c r="E67" s="5" t="s">
        <v>31</v>
      </c>
      <c r="F67" s="6">
        <f t="shared" ref="F67:G98" si="2">IF(C67=D67, 1,0)</f>
        <v>1</v>
      </c>
      <c r="G67" s="6">
        <f t="shared" si="2"/>
        <v>1</v>
      </c>
      <c r="H67" s="10"/>
      <c r="I67" s="10"/>
      <c r="J67" s="11"/>
      <c r="K67" s="10"/>
      <c r="L67" s="10"/>
      <c r="M67" s="6"/>
      <c r="N67" s="6"/>
    </row>
    <row r="68" spans="1:14" x14ac:dyDescent="0.2">
      <c r="A68" s="4" t="s">
        <v>14</v>
      </c>
      <c r="B68" s="4" t="s">
        <v>129</v>
      </c>
      <c r="C68" s="5" t="s">
        <v>122</v>
      </c>
      <c r="D68" s="5" t="s">
        <v>31</v>
      </c>
      <c r="E68" s="5" t="s">
        <v>26</v>
      </c>
      <c r="F68" s="6">
        <f t="shared" si="2"/>
        <v>0</v>
      </c>
      <c r="G68" s="6">
        <f t="shared" si="2"/>
        <v>0</v>
      </c>
      <c r="H68" s="10"/>
      <c r="I68" s="10"/>
      <c r="J68" s="11"/>
      <c r="K68" s="10"/>
      <c r="L68" s="10"/>
      <c r="M68" s="6"/>
      <c r="N68" s="6"/>
    </row>
    <row r="69" spans="1:14" x14ac:dyDescent="0.2">
      <c r="A69" s="4" t="s">
        <v>14</v>
      </c>
      <c r="B69" s="4" t="s">
        <v>130</v>
      </c>
      <c r="C69" s="5" t="s">
        <v>97</v>
      </c>
      <c r="D69" s="5" t="s">
        <v>97</v>
      </c>
      <c r="E69" s="5" t="s">
        <v>52</v>
      </c>
      <c r="F69" s="6">
        <f t="shared" si="2"/>
        <v>1</v>
      </c>
      <c r="G69" s="6">
        <f t="shared" si="2"/>
        <v>0</v>
      </c>
      <c r="H69" s="10"/>
      <c r="I69" s="10"/>
      <c r="J69" s="11"/>
      <c r="K69" s="10"/>
      <c r="L69" s="10"/>
      <c r="M69" s="6"/>
      <c r="N69" s="6"/>
    </row>
    <row r="70" spans="1:14" x14ac:dyDescent="0.2">
      <c r="A70" s="4" t="s">
        <v>14</v>
      </c>
      <c r="B70" s="4" t="s">
        <v>131</v>
      </c>
      <c r="C70" s="5" t="s">
        <v>44</v>
      </c>
      <c r="D70" s="5" t="s">
        <v>44</v>
      </c>
      <c r="E70" s="5" t="s">
        <v>44</v>
      </c>
      <c r="F70" s="6">
        <f t="shared" si="2"/>
        <v>1</v>
      </c>
      <c r="G70" s="6">
        <f t="shared" si="2"/>
        <v>1</v>
      </c>
      <c r="H70" s="7" t="s">
        <v>132</v>
      </c>
      <c r="I70" s="7">
        <v>6</v>
      </c>
      <c r="J70" s="8" t="s">
        <v>117</v>
      </c>
      <c r="K70" s="7">
        <f>100*(SUM(F70:F75)/COUNT(F70:F75))</f>
        <v>83.333333333333343</v>
      </c>
      <c r="L70" s="7">
        <f>100*(SUM(G70:G75)/COUNT(G70:G75))</f>
        <v>83.333333333333343</v>
      </c>
      <c r="M70" s="6"/>
      <c r="N70" s="6"/>
    </row>
    <row r="71" spans="1:14" x14ac:dyDescent="0.2">
      <c r="A71" s="4" t="s">
        <v>14</v>
      </c>
      <c r="B71" s="4" t="s">
        <v>133</v>
      </c>
      <c r="C71" s="5" t="s">
        <v>34</v>
      </c>
      <c r="D71" s="5" t="s">
        <v>34</v>
      </c>
      <c r="E71" s="5" t="s">
        <v>34</v>
      </c>
      <c r="F71" s="6">
        <f t="shared" si="2"/>
        <v>1</v>
      </c>
      <c r="G71" s="6">
        <f t="shared" si="2"/>
        <v>1</v>
      </c>
      <c r="H71" s="10"/>
      <c r="I71" s="10"/>
      <c r="J71" s="11"/>
      <c r="K71" s="10"/>
      <c r="L71" s="10"/>
      <c r="M71" s="6"/>
      <c r="N71" s="6"/>
    </row>
    <row r="72" spans="1:14" x14ac:dyDescent="0.2">
      <c r="A72" s="4" t="s">
        <v>14</v>
      </c>
      <c r="B72" s="4" t="s">
        <v>134</v>
      </c>
      <c r="C72" s="5" t="s">
        <v>40</v>
      </c>
      <c r="D72" s="5" t="s">
        <v>40</v>
      </c>
      <c r="E72" s="5" t="s">
        <v>40</v>
      </c>
      <c r="F72" s="6">
        <f t="shared" si="2"/>
        <v>1</v>
      </c>
      <c r="G72" s="6">
        <f t="shared" si="2"/>
        <v>1</v>
      </c>
      <c r="H72" s="10"/>
      <c r="I72" s="10"/>
      <c r="J72" s="11"/>
      <c r="K72" s="10"/>
      <c r="L72" s="10"/>
      <c r="M72" s="6"/>
      <c r="N72" s="6"/>
    </row>
    <row r="73" spans="1:14" x14ac:dyDescent="0.2">
      <c r="A73" s="4" t="s">
        <v>14</v>
      </c>
      <c r="B73" s="4" t="s">
        <v>135</v>
      </c>
      <c r="C73" s="5" t="s">
        <v>16</v>
      </c>
      <c r="D73" s="5" t="s">
        <v>16</v>
      </c>
      <c r="E73" s="5" t="s">
        <v>16</v>
      </c>
      <c r="F73" s="6">
        <f t="shared" si="2"/>
        <v>1</v>
      </c>
      <c r="G73" s="6">
        <f t="shared" si="2"/>
        <v>1</v>
      </c>
      <c r="H73" s="10"/>
      <c r="I73" s="10"/>
      <c r="J73" s="11"/>
      <c r="K73" s="10"/>
      <c r="L73" s="10"/>
      <c r="M73" s="6"/>
      <c r="N73" s="6"/>
    </row>
    <row r="74" spans="1:14" x14ac:dyDescent="0.2">
      <c r="A74" s="4" t="s">
        <v>14</v>
      </c>
      <c r="B74" s="4" t="s">
        <v>136</v>
      </c>
      <c r="C74" s="5" t="s">
        <v>86</v>
      </c>
      <c r="D74" s="5" t="s">
        <v>32</v>
      </c>
      <c r="E74" s="5" t="s">
        <v>52</v>
      </c>
      <c r="F74" s="6">
        <f t="shared" si="2"/>
        <v>0</v>
      </c>
      <c r="G74" s="6">
        <f t="shared" si="2"/>
        <v>0</v>
      </c>
      <c r="H74" s="10"/>
      <c r="I74" s="10"/>
      <c r="J74" s="11"/>
      <c r="K74" s="10"/>
      <c r="L74" s="10"/>
      <c r="M74" s="6"/>
      <c r="N74" s="6"/>
    </row>
    <row r="75" spans="1:14" x14ac:dyDescent="0.2">
      <c r="A75" s="4" t="s">
        <v>14</v>
      </c>
      <c r="B75" s="4" t="s">
        <v>137</v>
      </c>
      <c r="C75" s="5" t="s">
        <v>34</v>
      </c>
      <c r="D75" s="5" t="s">
        <v>34</v>
      </c>
      <c r="E75" s="5" t="s">
        <v>34</v>
      </c>
      <c r="F75" s="6">
        <f t="shared" si="2"/>
        <v>1</v>
      </c>
      <c r="G75" s="6">
        <f t="shared" si="2"/>
        <v>1</v>
      </c>
      <c r="H75" s="10"/>
      <c r="I75" s="10"/>
      <c r="J75" s="11"/>
      <c r="K75" s="10"/>
      <c r="L75" s="10"/>
      <c r="M75" s="6"/>
      <c r="N75" s="6"/>
    </row>
    <row r="76" spans="1:14" x14ac:dyDescent="0.2">
      <c r="A76" s="4" t="s">
        <v>14</v>
      </c>
      <c r="B76" s="4" t="s">
        <v>138</v>
      </c>
      <c r="C76" s="5" t="s">
        <v>44</v>
      </c>
      <c r="D76" s="5" t="s">
        <v>44</v>
      </c>
      <c r="E76" s="5" t="s">
        <v>44</v>
      </c>
      <c r="F76" s="6">
        <f t="shared" si="2"/>
        <v>1</v>
      </c>
      <c r="G76" s="6">
        <f t="shared" si="2"/>
        <v>1</v>
      </c>
      <c r="H76" s="7" t="s">
        <v>139</v>
      </c>
      <c r="I76" s="7">
        <v>5</v>
      </c>
      <c r="J76" s="8" t="s">
        <v>140</v>
      </c>
      <c r="K76" s="7">
        <f>100*(SUM(F76:F80)/COUNT(F76:F80))</f>
        <v>80</v>
      </c>
      <c r="L76" s="7">
        <f>100*(SUM(G76:G80)/COUNT(G76:G80))</f>
        <v>60</v>
      </c>
      <c r="M76" s="6"/>
      <c r="N76" s="6"/>
    </row>
    <row r="77" spans="1:14" x14ac:dyDescent="0.2">
      <c r="A77" s="4" t="s">
        <v>14</v>
      </c>
      <c r="B77" s="4" t="s">
        <v>141</v>
      </c>
      <c r="C77" s="5" t="s">
        <v>40</v>
      </c>
      <c r="D77" s="5" t="s">
        <v>40</v>
      </c>
      <c r="E77" s="5" t="s">
        <v>40</v>
      </c>
      <c r="F77" s="6">
        <f t="shared" si="2"/>
        <v>1</v>
      </c>
      <c r="G77" s="6">
        <f t="shared" si="2"/>
        <v>1</v>
      </c>
      <c r="H77" s="10"/>
      <c r="I77" s="10"/>
      <c r="J77" s="11"/>
      <c r="K77" s="10"/>
      <c r="L77" s="10"/>
      <c r="M77" s="6"/>
      <c r="N77" s="6"/>
    </row>
    <row r="78" spans="1:14" x14ac:dyDescent="0.2">
      <c r="A78" s="4" t="s">
        <v>14</v>
      </c>
      <c r="B78" s="4" t="s">
        <v>142</v>
      </c>
      <c r="C78" s="5" t="s">
        <v>31</v>
      </c>
      <c r="D78" s="5" t="s">
        <v>31</v>
      </c>
      <c r="E78" s="5" t="s">
        <v>31</v>
      </c>
      <c r="F78" s="6">
        <f t="shared" si="2"/>
        <v>1</v>
      </c>
      <c r="G78" s="6">
        <f t="shared" si="2"/>
        <v>1</v>
      </c>
      <c r="H78" s="10"/>
      <c r="I78" s="10"/>
      <c r="J78" s="11"/>
      <c r="K78" s="10"/>
      <c r="L78" s="10"/>
      <c r="M78" s="6"/>
      <c r="N78" s="6"/>
    </row>
    <row r="79" spans="1:14" x14ac:dyDescent="0.2">
      <c r="A79" s="4" t="s">
        <v>14</v>
      </c>
      <c r="B79" s="4" t="s">
        <v>143</v>
      </c>
      <c r="C79" s="5" t="s">
        <v>122</v>
      </c>
      <c r="D79" s="5" t="s">
        <v>44</v>
      </c>
      <c r="E79" s="5" t="s">
        <v>26</v>
      </c>
      <c r="F79" s="6">
        <f t="shared" si="2"/>
        <v>0</v>
      </c>
      <c r="G79" s="6">
        <f t="shared" si="2"/>
        <v>0</v>
      </c>
      <c r="H79" s="10"/>
      <c r="I79" s="10"/>
      <c r="J79" s="11"/>
      <c r="K79" s="10"/>
      <c r="L79" s="10"/>
      <c r="M79" s="6"/>
      <c r="N79" s="6"/>
    </row>
    <row r="80" spans="1:14" x14ac:dyDescent="0.2">
      <c r="A80" s="4" t="s">
        <v>14</v>
      </c>
      <c r="B80" s="4" t="s">
        <v>144</v>
      </c>
      <c r="C80" s="5" t="s">
        <v>97</v>
      </c>
      <c r="D80" s="5" t="s">
        <v>97</v>
      </c>
      <c r="E80" s="5" t="s">
        <v>52</v>
      </c>
      <c r="F80" s="6">
        <f t="shared" si="2"/>
        <v>1</v>
      </c>
      <c r="G80" s="6">
        <f t="shared" si="2"/>
        <v>0</v>
      </c>
      <c r="H80" s="10"/>
      <c r="I80" s="10"/>
      <c r="J80" s="11"/>
      <c r="K80" s="10"/>
      <c r="L80" s="10"/>
      <c r="M80" s="6"/>
      <c r="N80" s="6"/>
    </row>
    <row r="81" spans="1:14" x14ac:dyDescent="0.2">
      <c r="A81" s="4" t="s">
        <v>14</v>
      </c>
      <c r="B81" s="4" t="s">
        <v>145</v>
      </c>
      <c r="C81" s="5" t="s">
        <v>44</v>
      </c>
      <c r="D81" s="5" t="s">
        <v>44</v>
      </c>
      <c r="E81" s="5" t="s">
        <v>44</v>
      </c>
      <c r="F81" s="6">
        <f t="shared" si="2"/>
        <v>1</v>
      </c>
      <c r="G81" s="6">
        <f t="shared" si="2"/>
        <v>1</v>
      </c>
      <c r="H81" s="7" t="s">
        <v>146</v>
      </c>
      <c r="I81" s="7">
        <v>6</v>
      </c>
      <c r="J81" s="8" t="s">
        <v>147</v>
      </c>
      <c r="K81" s="7">
        <f>100*(SUM(F81:F86)/COUNT(F81:F86))</f>
        <v>66.666666666666657</v>
      </c>
      <c r="L81" s="7">
        <f>100*(SUM(G81:G86)/COUNT(G81:G86))</f>
        <v>83.333333333333343</v>
      </c>
      <c r="M81" s="6"/>
      <c r="N81" s="6"/>
    </row>
    <row r="82" spans="1:14" x14ac:dyDescent="0.2">
      <c r="A82" s="4" t="s">
        <v>14</v>
      </c>
      <c r="B82" s="4" t="s">
        <v>148</v>
      </c>
      <c r="C82" s="5" t="s">
        <v>34</v>
      </c>
      <c r="D82" s="5" t="s">
        <v>34</v>
      </c>
      <c r="E82" s="5" t="s">
        <v>34</v>
      </c>
      <c r="F82" s="6">
        <f t="shared" si="2"/>
        <v>1</v>
      </c>
      <c r="G82" s="6">
        <f t="shared" si="2"/>
        <v>1</v>
      </c>
      <c r="H82" s="10"/>
      <c r="I82" s="10"/>
      <c r="J82" s="11"/>
      <c r="K82" s="10"/>
      <c r="L82" s="10"/>
      <c r="M82" s="6"/>
      <c r="N82" s="6"/>
    </row>
    <row r="83" spans="1:14" x14ac:dyDescent="0.2">
      <c r="A83" s="4" t="s">
        <v>14</v>
      </c>
      <c r="B83" s="4" t="s">
        <v>149</v>
      </c>
      <c r="C83" s="5" t="s">
        <v>120</v>
      </c>
      <c r="D83" s="5" t="s">
        <v>73</v>
      </c>
      <c r="E83" s="5" t="s">
        <v>73</v>
      </c>
      <c r="F83" s="6">
        <f t="shared" si="2"/>
        <v>0</v>
      </c>
      <c r="G83" s="6">
        <f t="shared" si="2"/>
        <v>1</v>
      </c>
      <c r="H83" s="10"/>
      <c r="I83" s="10"/>
      <c r="J83" s="11"/>
      <c r="K83" s="10"/>
      <c r="L83" s="10"/>
      <c r="M83" s="6"/>
      <c r="N83" s="6"/>
    </row>
    <row r="84" spans="1:14" x14ac:dyDescent="0.2">
      <c r="A84" s="4" t="s">
        <v>14</v>
      </c>
      <c r="B84" s="4" t="s">
        <v>150</v>
      </c>
      <c r="C84" s="5" t="s">
        <v>16</v>
      </c>
      <c r="D84" s="5" t="s">
        <v>16</v>
      </c>
      <c r="E84" s="5" t="s">
        <v>16</v>
      </c>
      <c r="F84" s="6">
        <f t="shared" si="2"/>
        <v>1</v>
      </c>
      <c r="G84" s="6">
        <f t="shared" si="2"/>
        <v>1</v>
      </c>
      <c r="H84" s="10"/>
      <c r="I84" s="10"/>
      <c r="J84" s="11"/>
      <c r="K84" s="10"/>
      <c r="L84" s="10"/>
      <c r="M84" s="6"/>
      <c r="N84" s="6"/>
    </row>
    <row r="85" spans="1:14" x14ac:dyDescent="0.2">
      <c r="A85" s="4" t="s">
        <v>14</v>
      </c>
      <c r="B85" s="4" t="s">
        <v>151</v>
      </c>
      <c r="C85" s="5" t="s">
        <v>86</v>
      </c>
      <c r="D85" s="5" t="s">
        <v>32</v>
      </c>
      <c r="E85" s="5" t="s">
        <v>52</v>
      </c>
      <c r="F85" s="6">
        <f t="shared" si="2"/>
        <v>0</v>
      </c>
      <c r="G85" s="6">
        <f t="shared" si="2"/>
        <v>0</v>
      </c>
      <c r="H85" s="10"/>
      <c r="I85" s="10"/>
      <c r="J85" s="11"/>
      <c r="K85" s="10"/>
      <c r="L85" s="10"/>
      <c r="M85" s="6"/>
      <c r="N85" s="6"/>
    </row>
    <row r="86" spans="1:14" x14ac:dyDescent="0.2">
      <c r="A86" s="4" t="s">
        <v>14</v>
      </c>
      <c r="B86" s="4" t="s">
        <v>152</v>
      </c>
      <c r="C86" s="5" t="s">
        <v>34</v>
      </c>
      <c r="D86" s="5" t="s">
        <v>34</v>
      </c>
      <c r="E86" s="5" t="s">
        <v>34</v>
      </c>
      <c r="F86" s="6">
        <f t="shared" si="2"/>
        <v>1</v>
      </c>
      <c r="G86" s="6">
        <f t="shared" si="2"/>
        <v>1</v>
      </c>
      <c r="H86" s="10"/>
      <c r="I86" s="10"/>
      <c r="J86" s="11"/>
      <c r="K86" s="10"/>
      <c r="L86" s="10"/>
      <c r="M86" s="6"/>
      <c r="N86" s="6"/>
    </row>
    <row r="87" spans="1:14" x14ac:dyDescent="0.2">
      <c r="A87" s="4" t="s">
        <v>14</v>
      </c>
      <c r="B87" s="4" t="s">
        <v>153</v>
      </c>
      <c r="C87" s="5" t="s">
        <v>44</v>
      </c>
      <c r="D87" s="5" t="s">
        <v>44</v>
      </c>
      <c r="E87" s="5" t="s">
        <v>44</v>
      </c>
      <c r="F87" s="6">
        <f t="shared" si="2"/>
        <v>1</v>
      </c>
      <c r="G87" s="6">
        <f t="shared" si="2"/>
        <v>1</v>
      </c>
      <c r="H87" s="7" t="s">
        <v>154</v>
      </c>
      <c r="I87" s="7">
        <v>5</v>
      </c>
      <c r="J87" s="8" t="s">
        <v>147</v>
      </c>
      <c r="K87" s="7">
        <f>100*(SUM(F87:F91)/COUNT(F87:F91))</f>
        <v>60</v>
      </c>
      <c r="L87" s="7">
        <f>100*(SUM(G87:G91)/COUNT(G87:G91))</f>
        <v>40</v>
      </c>
      <c r="M87" s="6"/>
      <c r="N87" s="6"/>
    </row>
    <row r="88" spans="1:14" x14ac:dyDescent="0.2">
      <c r="A88" s="4" t="s">
        <v>14</v>
      </c>
      <c r="B88" s="4" t="s">
        <v>155</v>
      </c>
      <c r="C88" s="5" t="s">
        <v>44</v>
      </c>
      <c r="D88" s="5" t="s">
        <v>44</v>
      </c>
      <c r="E88" s="5" t="s">
        <v>44</v>
      </c>
      <c r="F88" s="6">
        <f t="shared" si="2"/>
        <v>1</v>
      </c>
      <c r="G88" s="6">
        <f t="shared" si="2"/>
        <v>1</v>
      </c>
      <c r="H88" s="10"/>
      <c r="I88" s="10"/>
      <c r="J88" s="11"/>
      <c r="K88" s="10"/>
      <c r="L88" s="10"/>
      <c r="M88" s="6"/>
      <c r="N88" s="6"/>
    </row>
    <row r="89" spans="1:14" x14ac:dyDescent="0.2">
      <c r="A89" s="4" t="s">
        <v>14</v>
      </c>
      <c r="B89" s="4" t="s">
        <v>156</v>
      </c>
      <c r="C89" s="5" t="s">
        <v>86</v>
      </c>
      <c r="D89" s="5" t="s">
        <v>86</v>
      </c>
      <c r="E89" s="5" t="s">
        <v>114</v>
      </c>
      <c r="F89" s="6">
        <f t="shared" si="2"/>
        <v>1</v>
      </c>
      <c r="G89" s="6">
        <f t="shared" si="2"/>
        <v>0</v>
      </c>
      <c r="H89" s="10"/>
      <c r="I89" s="10"/>
      <c r="J89" s="11"/>
      <c r="K89" s="10"/>
      <c r="L89" s="10"/>
      <c r="M89" s="6"/>
      <c r="N89" s="6"/>
    </row>
    <row r="90" spans="1:14" x14ac:dyDescent="0.2">
      <c r="A90" s="4" t="s">
        <v>14</v>
      </c>
      <c r="B90" s="4" t="s">
        <v>157</v>
      </c>
      <c r="C90" s="5" t="s">
        <v>122</v>
      </c>
      <c r="D90" s="5" t="s">
        <v>31</v>
      </c>
      <c r="E90" s="5" t="s">
        <v>26</v>
      </c>
      <c r="F90" s="6">
        <f t="shared" si="2"/>
        <v>0</v>
      </c>
      <c r="G90" s="6">
        <f t="shared" si="2"/>
        <v>0</v>
      </c>
      <c r="H90" s="10"/>
      <c r="I90" s="10"/>
      <c r="J90" s="11"/>
      <c r="K90" s="10"/>
      <c r="L90" s="10"/>
      <c r="M90" s="6"/>
      <c r="N90" s="6"/>
    </row>
    <row r="91" spans="1:14" x14ac:dyDescent="0.2">
      <c r="A91" s="4" t="s">
        <v>14</v>
      </c>
      <c r="B91" s="4" t="s">
        <v>158</v>
      </c>
      <c r="C91" s="5" t="s">
        <v>97</v>
      </c>
      <c r="D91" s="5" t="s">
        <v>34</v>
      </c>
      <c r="E91" s="5" t="s">
        <v>52</v>
      </c>
      <c r="F91" s="6">
        <f t="shared" si="2"/>
        <v>0</v>
      </c>
      <c r="G91" s="6">
        <f t="shared" si="2"/>
        <v>0</v>
      </c>
      <c r="H91" s="10"/>
      <c r="I91" s="10"/>
      <c r="J91" s="11"/>
      <c r="K91" s="10"/>
      <c r="L91" s="10"/>
      <c r="M91" s="6"/>
      <c r="N91" s="6"/>
    </row>
    <row r="92" spans="1:14" x14ac:dyDescent="0.2">
      <c r="A92" s="4" t="s">
        <v>14</v>
      </c>
      <c r="B92" s="4" t="s">
        <v>159</v>
      </c>
      <c r="C92" s="5" t="s">
        <v>44</v>
      </c>
      <c r="D92" s="5" t="s">
        <v>44</v>
      </c>
      <c r="E92" s="5" t="s">
        <v>44</v>
      </c>
      <c r="F92" s="6">
        <f t="shared" si="2"/>
        <v>1</v>
      </c>
      <c r="G92" s="6">
        <f t="shared" si="2"/>
        <v>1</v>
      </c>
      <c r="H92" s="7" t="s">
        <v>160</v>
      </c>
      <c r="I92" s="7">
        <v>4</v>
      </c>
      <c r="J92" s="8" t="s">
        <v>161</v>
      </c>
      <c r="K92" s="7">
        <f>100*(SUM(F92:F95)/COUNT(F92:F95))</f>
        <v>100</v>
      </c>
      <c r="L92" s="7">
        <f>100*(SUM(G92:G95)/COUNT(G92:G95))</f>
        <v>75</v>
      </c>
      <c r="M92" s="6"/>
      <c r="N92" s="6"/>
    </row>
    <row r="93" spans="1:14" x14ac:dyDescent="0.2">
      <c r="A93" s="4" t="s">
        <v>14</v>
      </c>
      <c r="B93" s="4" t="s">
        <v>162</v>
      </c>
      <c r="C93" s="5" t="s">
        <v>44</v>
      </c>
      <c r="D93" s="5" t="s">
        <v>44</v>
      </c>
      <c r="E93" s="5" t="s">
        <v>44</v>
      </c>
      <c r="F93" s="6">
        <f t="shared" si="2"/>
        <v>1</v>
      </c>
      <c r="G93" s="6">
        <f t="shared" si="2"/>
        <v>1</v>
      </c>
      <c r="H93" s="10"/>
      <c r="I93" s="10"/>
      <c r="J93" s="11"/>
      <c r="K93" s="10"/>
      <c r="L93" s="10"/>
      <c r="M93" s="6"/>
      <c r="N93" s="6"/>
    </row>
    <row r="94" spans="1:14" x14ac:dyDescent="0.2">
      <c r="A94" s="4" t="s">
        <v>14</v>
      </c>
      <c r="B94" s="4" t="s">
        <v>163</v>
      </c>
      <c r="C94" s="5" t="s">
        <v>31</v>
      </c>
      <c r="D94" s="5" t="s">
        <v>31</v>
      </c>
      <c r="E94" s="5" t="s">
        <v>31</v>
      </c>
      <c r="F94" s="6">
        <f t="shared" si="2"/>
        <v>1</v>
      </c>
      <c r="G94" s="6">
        <f t="shared" si="2"/>
        <v>1</v>
      </c>
      <c r="H94" s="10"/>
      <c r="I94" s="10"/>
      <c r="J94" s="11"/>
      <c r="K94" s="10"/>
      <c r="L94" s="10"/>
      <c r="M94" s="6"/>
      <c r="N94" s="6"/>
    </row>
    <row r="95" spans="1:14" x14ac:dyDescent="0.2">
      <c r="A95" s="4" t="s">
        <v>14</v>
      </c>
      <c r="B95" s="4" t="s">
        <v>164</v>
      </c>
      <c r="C95" s="5" t="s">
        <v>97</v>
      </c>
      <c r="D95" s="5" t="s">
        <v>97</v>
      </c>
      <c r="E95" s="5" t="s">
        <v>52</v>
      </c>
      <c r="F95" s="6">
        <f t="shared" si="2"/>
        <v>1</v>
      </c>
      <c r="G95" s="6">
        <f t="shared" si="2"/>
        <v>0</v>
      </c>
      <c r="H95" s="10"/>
      <c r="I95" s="10"/>
      <c r="J95" s="11"/>
      <c r="K95" s="10"/>
      <c r="L95" s="10"/>
      <c r="M95" s="6"/>
      <c r="N95" s="6"/>
    </row>
    <row r="96" spans="1:14" x14ac:dyDescent="0.2">
      <c r="A96" s="4" t="s">
        <v>14</v>
      </c>
      <c r="B96" s="4" t="s">
        <v>165</v>
      </c>
      <c r="C96" s="5" t="s">
        <v>44</v>
      </c>
      <c r="D96" s="5" t="s">
        <v>44</v>
      </c>
      <c r="E96" s="5" t="s">
        <v>44</v>
      </c>
      <c r="F96" s="6">
        <f t="shared" si="2"/>
        <v>1</v>
      </c>
      <c r="G96" s="6">
        <f t="shared" si="2"/>
        <v>1</v>
      </c>
      <c r="H96" s="7" t="s">
        <v>166</v>
      </c>
      <c r="I96" s="7">
        <v>4</v>
      </c>
      <c r="J96" s="8" t="s">
        <v>161</v>
      </c>
      <c r="K96" s="7">
        <f>100*(SUM(F96:F99)/COUNT(F96:F99))</f>
        <v>100</v>
      </c>
      <c r="L96" s="7">
        <f>100*(SUM(G96:G99)/COUNT(G96:G99))</f>
        <v>75</v>
      </c>
      <c r="M96" s="6"/>
      <c r="N96" s="6"/>
    </row>
    <row r="97" spans="1:14" x14ac:dyDescent="0.2">
      <c r="A97" s="4" t="s">
        <v>14</v>
      </c>
      <c r="B97" s="4" t="s">
        <v>167</v>
      </c>
      <c r="C97" s="5" t="s">
        <v>44</v>
      </c>
      <c r="D97" s="5" t="s">
        <v>44</v>
      </c>
      <c r="E97" s="5" t="s">
        <v>44</v>
      </c>
      <c r="F97" s="6">
        <f t="shared" si="2"/>
        <v>1</v>
      </c>
      <c r="G97" s="6">
        <f t="shared" si="2"/>
        <v>1</v>
      </c>
      <c r="H97" s="10"/>
      <c r="I97" s="10"/>
      <c r="J97" s="11"/>
      <c r="K97" s="10"/>
      <c r="L97" s="10"/>
      <c r="M97" s="6"/>
      <c r="N97" s="6"/>
    </row>
    <row r="98" spans="1:14" x14ac:dyDescent="0.2">
      <c r="A98" s="4" t="s">
        <v>14</v>
      </c>
      <c r="B98" s="4" t="s">
        <v>168</v>
      </c>
      <c r="C98" s="5" t="s">
        <v>31</v>
      </c>
      <c r="D98" s="5" t="s">
        <v>31</v>
      </c>
      <c r="E98" s="5" t="s">
        <v>31</v>
      </c>
      <c r="F98" s="6">
        <f t="shared" si="2"/>
        <v>1</v>
      </c>
      <c r="G98" s="6">
        <f t="shared" si="2"/>
        <v>1</v>
      </c>
      <c r="H98" s="10"/>
      <c r="I98" s="10"/>
      <c r="J98" s="11"/>
      <c r="K98" s="10"/>
      <c r="L98" s="10"/>
      <c r="M98" s="6"/>
      <c r="N98" s="6"/>
    </row>
    <row r="99" spans="1:14" x14ac:dyDescent="0.2">
      <c r="A99" s="4" t="s">
        <v>14</v>
      </c>
      <c r="B99" s="4" t="s">
        <v>169</v>
      </c>
      <c r="C99" s="5" t="s">
        <v>97</v>
      </c>
      <c r="D99" s="5" t="s">
        <v>97</v>
      </c>
      <c r="E99" s="5" t="s">
        <v>52</v>
      </c>
      <c r="F99" s="6">
        <f t="shared" ref="F99:G130" si="3">IF(C99=D99, 1,0)</f>
        <v>1</v>
      </c>
      <c r="G99" s="6">
        <f t="shared" si="3"/>
        <v>0</v>
      </c>
      <c r="H99" s="10"/>
      <c r="I99" s="10"/>
      <c r="J99" s="11"/>
      <c r="K99" s="10"/>
      <c r="L99" s="10"/>
      <c r="M99" s="6"/>
      <c r="N99" s="6"/>
    </row>
    <row r="100" spans="1:14" x14ac:dyDescent="0.2">
      <c r="A100" s="4" t="s">
        <v>14</v>
      </c>
      <c r="B100" s="4" t="s">
        <v>170</v>
      </c>
      <c r="C100" s="5" t="s">
        <v>44</v>
      </c>
      <c r="D100" s="5" t="s">
        <v>44</v>
      </c>
      <c r="E100" s="5" t="s">
        <v>44</v>
      </c>
      <c r="F100" s="6">
        <f t="shared" si="3"/>
        <v>1</v>
      </c>
      <c r="G100" s="6">
        <f t="shared" si="3"/>
        <v>1</v>
      </c>
      <c r="H100" s="7" t="s">
        <v>171</v>
      </c>
      <c r="I100" s="7">
        <v>5</v>
      </c>
      <c r="J100" s="8" t="s">
        <v>172</v>
      </c>
      <c r="K100" s="7">
        <f>100*(SUM(F100:F104)/COUNT(F100:F104))</f>
        <v>80</v>
      </c>
      <c r="L100" s="7">
        <f>100*(SUM(G100:G104)/COUNT(G100:G104))</f>
        <v>60</v>
      </c>
      <c r="M100" s="6"/>
      <c r="N100" s="6"/>
    </row>
    <row r="101" spans="1:14" x14ac:dyDescent="0.2">
      <c r="A101" s="4" t="s">
        <v>14</v>
      </c>
      <c r="B101" s="4" t="s">
        <v>173</v>
      </c>
      <c r="C101" s="5" t="s">
        <v>16</v>
      </c>
      <c r="D101" s="5" t="s">
        <v>16</v>
      </c>
      <c r="E101" s="5" t="s">
        <v>16</v>
      </c>
      <c r="F101" s="6">
        <f t="shared" si="3"/>
        <v>1</v>
      </c>
      <c r="G101" s="6">
        <f t="shared" si="3"/>
        <v>1</v>
      </c>
      <c r="H101" s="10"/>
      <c r="I101" s="10"/>
      <c r="J101" s="11"/>
      <c r="K101" s="10"/>
      <c r="L101" s="10"/>
      <c r="M101" s="6"/>
      <c r="N101" s="6"/>
    </row>
    <row r="102" spans="1:14" x14ac:dyDescent="0.2">
      <c r="A102" s="4" t="s">
        <v>14</v>
      </c>
      <c r="B102" s="4" t="s">
        <v>174</v>
      </c>
      <c r="C102" s="5" t="s">
        <v>122</v>
      </c>
      <c r="D102" s="5" t="s">
        <v>122</v>
      </c>
      <c r="E102" s="5" t="s">
        <v>52</v>
      </c>
      <c r="F102" s="6">
        <f t="shared" si="3"/>
        <v>1</v>
      </c>
      <c r="G102" s="6">
        <f t="shared" si="3"/>
        <v>0</v>
      </c>
      <c r="H102" s="10"/>
      <c r="I102" s="10"/>
      <c r="J102" s="11"/>
      <c r="K102" s="10"/>
      <c r="L102" s="10"/>
      <c r="M102" s="6"/>
      <c r="N102" s="6"/>
    </row>
    <row r="103" spans="1:14" x14ac:dyDescent="0.2">
      <c r="A103" s="4" t="s">
        <v>14</v>
      </c>
      <c r="B103" s="4" t="s">
        <v>175</v>
      </c>
      <c r="C103" s="5" t="s">
        <v>86</v>
      </c>
      <c r="D103" s="5" t="s">
        <v>32</v>
      </c>
      <c r="E103" s="5" t="s">
        <v>52</v>
      </c>
      <c r="F103" s="6">
        <f t="shared" si="3"/>
        <v>0</v>
      </c>
      <c r="G103" s="6">
        <f t="shared" si="3"/>
        <v>0</v>
      </c>
      <c r="H103" s="10"/>
      <c r="I103" s="10"/>
      <c r="J103" s="11"/>
      <c r="K103" s="10"/>
      <c r="L103" s="10"/>
      <c r="M103" s="6"/>
      <c r="N103" s="6"/>
    </row>
    <row r="104" spans="1:14" x14ac:dyDescent="0.2">
      <c r="A104" s="4" t="s">
        <v>14</v>
      </c>
      <c r="B104" s="4" t="s">
        <v>176</v>
      </c>
      <c r="C104" s="5" t="s">
        <v>34</v>
      </c>
      <c r="D104" s="5" t="s">
        <v>34</v>
      </c>
      <c r="E104" s="5" t="s">
        <v>34</v>
      </c>
      <c r="F104" s="6">
        <f t="shared" si="3"/>
        <v>1</v>
      </c>
      <c r="G104" s="6">
        <f t="shared" si="3"/>
        <v>1</v>
      </c>
      <c r="H104" s="10"/>
      <c r="I104" s="10"/>
      <c r="J104" s="11"/>
      <c r="K104" s="10"/>
      <c r="L104" s="10"/>
      <c r="M104" s="6"/>
      <c r="N104" s="6"/>
    </row>
    <row r="105" spans="1:14" x14ac:dyDescent="0.2">
      <c r="A105" s="4" t="s">
        <v>14</v>
      </c>
      <c r="B105" s="4" t="s">
        <v>177</v>
      </c>
      <c r="C105" s="5" t="s">
        <v>66</v>
      </c>
      <c r="D105" s="5" t="s">
        <v>66</v>
      </c>
      <c r="E105" s="5" t="s">
        <v>52</v>
      </c>
      <c r="F105" s="6">
        <f t="shared" si="3"/>
        <v>1</v>
      </c>
      <c r="G105" s="6">
        <f t="shared" si="3"/>
        <v>0</v>
      </c>
      <c r="H105" s="7" t="s">
        <v>178</v>
      </c>
      <c r="I105" s="7">
        <v>4</v>
      </c>
      <c r="J105" s="8" t="s">
        <v>179</v>
      </c>
      <c r="K105" s="7">
        <f>100*(SUM(F105:F108)/COUNT(F105:F108))</f>
        <v>100</v>
      </c>
      <c r="L105" s="7">
        <f>100*(SUM(G105:G108)/COUNT(G105:G108))</f>
        <v>50</v>
      </c>
      <c r="M105" s="6"/>
      <c r="N105" s="6"/>
    </row>
    <row r="106" spans="1:14" x14ac:dyDescent="0.2">
      <c r="A106" s="4" t="s">
        <v>14</v>
      </c>
      <c r="B106" s="4" t="s">
        <v>180</v>
      </c>
      <c r="C106" s="5" t="s">
        <v>56</v>
      </c>
      <c r="D106" s="5" t="s">
        <v>56</v>
      </c>
      <c r="E106" s="5" t="s">
        <v>56</v>
      </c>
      <c r="F106" s="6">
        <f t="shared" si="3"/>
        <v>1</v>
      </c>
      <c r="G106" s="6">
        <f t="shared" si="3"/>
        <v>1</v>
      </c>
      <c r="H106" s="10"/>
      <c r="I106" s="10"/>
      <c r="J106" s="11"/>
      <c r="K106" s="10"/>
      <c r="L106" s="10"/>
      <c r="M106" s="6"/>
      <c r="N106" s="6"/>
    </row>
    <row r="107" spans="1:14" x14ac:dyDescent="0.2">
      <c r="A107" s="4" t="s">
        <v>14</v>
      </c>
      <c r="B107" s="4" t="s">
        <v>181</v>
      </c>
      <c r="C107" s="5" t="s">
        <v>40</v>
      </c>
      <c r="D107" s="5" t="s">
        <v>40</v>
      </c>
      <c r="E107" s="5" t="s">
        <v>40</v>
      </c>
      <c r="F107" s="6">
        <f t="shared" si="3"/>
        <v>1</v>
      </c>
      <c r="G107" s="6">
        <f t="shared" si="3"/>
        <v>1</v>
      </c>
      <c r="H107" s="10"/>
      <c r="I107" s="10"/>
      <c r="J107" s="11"/>
      <c r="K107" s="10"/>
      <c r="L107" s="10"/>
      <c r="M107" s="6"/>
      <c r="N107" s="6"/>
    </row>
    <row r="108" spans="1:14" x14ac:dyDescent="0.2">
      <c r="A108" s="4" t="s">
        <v>14</v>
      </c>
      <c r="B108" s="4" t="s">
        <v>182</v>
      </c>
      <c r="C108" s="5" t="s">
        <v>66</v>
      </c>
      <c r="D108" s="5" t="s">
        <v>66</v>
      </c>
      <c r="E108" s="5" t="s">
        <v>52</v>
      </c>
      <c r="F108" s="6">
        <f t="shared" si="3"/>
        <v>1</v>
      </c>
      <c r="G108" s="6">
        <f t="shared" si="3"/>
        <v>0</v>
      </c>
      <c r="H108" s="10"/>
      <c r="I108" s="10"/>
      <c r="J108" s="11"/>
      <c r="K108" s="10"/>
      <c r="L108" s="10"/>
      <c r="M108" s="6"/>
      <c r="N108" s="6"/>
    </row>
    <row r="109" spans="1:14" x14ac:dyDescent="0.2">
      <c r="A109" s="4" t="s">
        <v>14</v>
      </c>
      <c r="B109" s="4" t="s">
        <v>183</v>
      </c>
      <c r="C109" s="5" t="s">
        <v>66</v>
      </c>
      <c r="D109" s="5" t="s">
        <v>66</v>
      </c>
      <c r="E109" s="5" t="s">
        <v>52</v>
      </c>
      <c r="F109" s="6">
        <f t="shared" si="3"/>
        <v>1</v>
      </c>
      <c r="G109" s="6">
        <f t="shared" si="3"/>
        <v>0</v>
      </c>
      <c r="H109" s="7" t="s">
        <v>184</v>
      </c>
      <c r="I109" s="7">
        <v>4</v>
      </c>
      <c r="J109" s="8" t="s">
        <v>185</v>
      </c>
      <c r="K109" s="7">
        <f>100*(SUM(F109:F112)/COUNT(F109:F112))</f>
        <v>100</v>
      </c>
      <c r="L109" s="7">
        <f>100*(SUM(G109:G112)/COUNT(G109:G112))</f>
        <v>50</v>
      </c>
      <c r="M109" s="6"/>
      <c r="N109" s="6"/>
    </row>
    <row r="110" spans="1:14" x14ac:dyDescent="0.2">
      <c r="A110" s="4" t="s">
        <v>14</v>
      </c>
      <c r="B110" s="4" t="s">
        <v>186</v>
      </c>
      <c r="C110" s="5" t="s">
        <v>56</v>
      </c>
      <c r="D110" s="5" t="s">
        <v>56</v>
      </c>
      <c r="E110" s="5" t="s">
        <v>56</v>
      </c>
      <c r="F110" s="6">
        <f t="shared" si="3"/>
        <v>1</v>
      </c>
      <c r="G110" s="6">
        <f t="shared" si="3"/>
        <v>1</v>
      </c>
      <c r="H110" s="10"/>
      <c r="I110" s="10"/>
      <c r="J110" s="11"/>
      <c r="K110" s="10"/>
      <c r="L110" s="10"/>
      <c r="M110" s="6"/>
      <c r="N110" s="6"/>
    </row>
    <row r="111" spans="1:14" x14ac:dyDescent="0.2">
      <c r="A111" s="4" t="s">
        <v>14</v>
      </c>
      <c r="B111" s="4" t="s">
        <v>187</v>
      </c>
      <c r="C111" s="5" t="s">
        <v>40</v>
      </c>
      <c r="D111" s="5" t="s">
        <v>40</v>
      </c>
      <c r="E111" s="5" t="s">
        <v>40</v>
      </c>
      <c r="F111" s="6">
        <f t="shared" si="3"/>
        <v>1</v>
      </c>
      <c r="G111" s="6">
        <f t="shared" si="3"/>
        <v>1</v>
      </c>
      <c r="H111" s="10"/>
      <c r="I111" s="10"/>
      <c r="J111" s="11"/>
      <c r="K111" s="10"/>
      <c r="L111" s="10"/>
      <c r="M111" s="6"/>
      <c r="N111" s="6"/>
    </row>
    <row r="112" spans="1:14" x14ac:dyDescent="0.2">
      <c r="A112" s="4" t="s">
        <v>14</v>
      </c>
      <c r="B112" s="4" t="s">
        <v>188</v>
      </c>
      <c r="C112" s="5" t="s">
        <v>66</v>
      </c>
      <c r="D112" s="5" t="s">
        <v>66</v>
      </c>
      <c r="E112" s="5" t="s">
        <v>52</v>
      </c>
      <c r="F112" s="6">
        <f t="shared" si="3"/>
        <v>1</v>
      </c>
      <c r="G112" s="6">
        <f t="shared" si="3"/>
        <v>0</v>
      </c>
      <c r="H112" s="10"/>
      <c r="I112" s="10"/>
      <c r="J112" s="11"/>
      <c r="K112" s="10"/>
      <c r="L112" s="10"/>
      <c r="M112" s="6"/>
      <c r="N112" s="6"/>
    </row>
    <row r="113" spans="1:14" x14ac:dyDescent="0.2">
      <c r="A113" s="4" t="s">
        <v>14</v>
      </c>
      <c r="B113" s="4" t="s">
        <v>189</v>
      </c>
      <c r="C113" s="5" t="s">
        <v>31</v>
      </c>
      <c r="D113" s="5" t="s">
        <v>31</v>
      </c>
      <c r="E113" s="5" t="s">
        <v>31</v>
      </c>
      <c r="F113" s="6">
        <f t="shared" si="3"/>
        <v>1</v>
      </c>
      <c r="G113" s="6">
        <f t="shared" si="3"/>
        <v>1</v>
      </c>
      <c r="H113" s="7" t="s">
        <v>190</v>
      </c>
      <c r="I113" s="7">
        <v>4</v>
      </c>
      <c r="J113" s="8" t="s">
        <v>191</v>
      </c>
      <c r="K113" s="7">
        <f>100*(SUM(F113:F116)/COUNT(F113:F116))</f>
        <v>100</v>
      </c>
      <c r="L113" s="7">
        <f>100*(SUM(G113:G116)/COUNT(G113:G116))</f>
        <v>100</v>
      </c>
      <c r="M113" s="6"/>
      <c r="N113" s="6"/>
    </row>
    <row r="114" spans="1:14" x14ac:dyDescent="0.2">
      <c r="A114" s="4" t="s">
        <v>14</v>
      </c>
      <c r="B114" s="4" t="s">
        <v>192</v>
      </c>
      <c r="C114" s="5" t="s">
        <v>40</v>
      </c>
      <c r="D114" s="5" t="s">
        <v>40</v>
      </c>
      <c r="E114" s="5" t="s">
        <v>40</v>
      </c>
      <c r="F114" s="6">
        <f t="shared" si="3"/>
        <v>1</v>
      </c>
      <c r="G114" s="6">
        <f t="shared" si="3"/>
        <v>1</v>
      </c>
      <c r="H114" s="10"/>
      <c r="I114" s="10"/>
      <c r="J114" s="11"/>
      <c r="K114" s="10"/>
      <c r="L114" s="10"/>
      <c r="M114" s="6"/>
      <c r="N114" s="6"/>
    </row>
    <row r="115" spans="1:14" x14ac:dyDescent="0.2">
      <c r="A115" s="4" t="s">
        <v>14</v>
      </c>
      <c r="B115" s="4" t="s">
        <v>193</v>
      </c>
      <c r="C115" s="5" t="s">
        <v>40</v>
      </c>
      <c r="D115" s="5" t="s">
        <v>40</v>
      </c>
      <c r="E115" s="5" t="s">
        <v>40</v>
      </c>
      <c r="F115" s="6">
        <f t="shared" si="3"/>
        <v>1</v>
      </c>
      <c r="G115" s="6">
        <f t="shared" si="3"/>
        <v>1</v>
      </c>
      <c r="H115" s="10"/>
      <c r="I115" s="10"/>
      <c r="J115" s="11"/>
      <c r="K115" s="10"/>
      <c r="L115" s="10"/>
      <c r="M115" s="6"/>
      <c r="N115" s="6"/>
    </row>
    <row r="116" spans="1:14" x14ac:dyDescent="0.2">
      <c r="A116" s="4" t="s">
        <v>14</v>
      </c>
      <c r="B116" s="4" t="s">
        <v>194</v>
      </c>
      <c r="C116" s="5" t="s">
        <v>31</v>
      </c>
      <c r="D116" s="5" t="s">
        <v>31</v>
      </c>
      <c r="E116" s="5" t="s">
        <v>31</v>
      </c>
      <c r="F116" s="6">
        <f t="shared" si="3"/>
        <v>1</v>
      </c>
      <c r="G116" s="6">
        <f t="shared" si="3"/>
        <v>1</v>
      </c>
      <c r="H116" s="10"/>
      <c r="I116" s="10"/>
      <c r="J116" s="11"/>
      <c r="K116" s="10"/>
      <c r="L116" s="10"/>
      <c r="M116" s="6"/>
      <c r="N116" s="6"/>
    </row>
    <row r="117" spans="1:14" x14ac:dyDescent="0.2">
      <c r="A117" s="4" t="s">
        <v>14</v>
      </c>
      <c r="B117" s="4" t="s">
        <v>195</v>
      </c>
      <c r="C117" s="5" t="s">
        <v>66</v>
      </c>
      <c r="D117" s="5" t="s">
        <v>66</v>
      </c>
      <c r="E117" s="5" t="s">
        <v>52</v>
      </c>
      <c r="F117" s="6">
        <f t="shared" si="3"/>
        <v>1</v>
      </c>
      <c r="G117" s="6">
        <f t="shared" si="3"/>
        <v>0</v>
      </c>
      <c r="H117" s="7" t="s">
        <v>196</v>
      </c>
      <c r="I117" s="7">
        <v>4</v>
      </c>
      <c r="J117" s="8" t="s">
        <v>197</v>
      </c>
      <c r="K117" s="7">
        <f>100*(SUM(F117:F120)/COUNT(F117:F120))</f>
        <v>100</v>
      </c>
      <c r="L117" s="7">
        <f>100*(SUM(G117:G120)/COUNT(G117:G120))</f>
        <v>50</v>
      </c>
      <c r="M117" s="6"/>
      <c r="N117" s="6"/>
    </row>
    <row r="118" spans="1:14" x14ac:dyDescent="0.2">
      <c r="A118" s="4" t="s">
        <v>14</v>
      </c>
      <c r="B118" s="4" t="s">
        <v>198</v>
      </c>
      <c r="C118" s="5" t="s">
        <v>56</v>
      </c>
      <c r="D118" s="5" t="s">
        <v>56</v>
      </c>
      <c r="E118" s="5" t="s">
        <v>56</v>
      </c>
      <c r="F118" s="6">
        <f t="shared" si="3"/>
        <v>1</v>
      </c>
      <c r="G118" s="6">
        <f t="shared" si="3"/>
        <v>1</v>
      </c>
      <c r="H118" s="10"/>
      <c r="I118" s="10"/>
      <c r="J118" s="11"/>
      <c r="K118" s="10"/>
      <c r="L118" s="10"/>
      <c r="M118" s="6"/>
      <c r="N118" s="6"/>
    </row>
    <row r="119" spans="1:14" x14ac:dyDescent="0.2">
      <c r="A119" s="4" t="s">
        <v>14</v>
      </c>
      <c r="B119" s="4" t="s">
        <v>199</v>
      </c>
      <c r="C119" s="5" t="s">
        <v>40</v>
      </c>
      <c r="D119" s="5" t="s">
        <v>40</v>
      </c>
      <c r="E119" s="5" t="s">
        <v>40</v>
      </c>
      <c r="F119" s="6">
        <f t="shared" si="3"/>
        <v>1</v>
      </c>
      <c r="G119" s="6">
        <f t="shared" si="3"/>
        <v>1</v>
      </c>
      <c r="H119" s="10"/>
      <c r="I119" s="10"/>
      <c r="J119" s="11"/>
      <c r="K119" s="10"/>
      <c r="L119" s="10"/>
      <c r="M119" s="6"/>
      <c r="N119" s="6"/>
    </row>
    <row r="120" spans="1:14" x14ac:dyDescent="0.2">
      <c r="A120" s="4" t="s">
        <v>14</v>
      </c>
      <c r="B120" s="4" t="s">
        <v>200</v>
      </c>
      <c r="C120" s="5" t="s">
        <v>66</v>
      </c>
      <c r="D120" s="5" t="s">
        <v>66</v>
      </c>
      <c r="E120" s="5" t="s">
        <v>52</v>
      </c>
      <c r="F120" s="6">
        <f t="shared" si="3"/>
        <v>1</v>
      </c>
      <c r="G120" s="6">
        <f t="shared" si="3"/>
        <v>0</v>
      </c>
      <c r="H120" s="10"/>
      <c r="I120" s="10"/>
      <c r="J120" s="11"/>
      <c r="K120" s="10"/>
      <c r="L120" s="10"/>
      <c r="M120" s="6"/>
      <c r="N120" s="6"/>
    </row>
    <row r="121" spans="1:14" x14ac:dyDescent="0.2">
      <c r="A121" s="4" t="s">
        <v>14</v>
      </c>
      <c r="B121" s="4" t="s">
        <v>201</v>
      </c>
      <c r="C121" s="5" t="s">
        <v>40</v>
      </c>
      <c r="D121" s="5" t="s">
        <v>40</v>
      </c>
      <c r="E121" s="5" t="s">
        <v>40</v>
      </c>
      <c r="F121" s="6">
        <f t="shared" si="3"/>
        <v>1</v>
      </c>
      <c r="G121" s="6">
        <f t="shared" si="3"/>
        <v>1</v>
      </c>
      <c r="H121" s="7" t="s">
        <v>202</v>
      </c>
      <c r="I121" s="7">
        <v>10</v>
      </c>
      <c r="J121" s="8" t="s">
        <v>203</v>
      </c>
      <c r="K121" s="7">
        <f>100*(SUM(F121:F130)/COUNT(F121:F130))</f>
        <v>80</v>
      </c>
      <c r="L121" s="7">
        <f>100*(SUM(G121:G130)/COUNT(G121:G130))</f>
        <v>60</v>
      </c>
      <c r="M121" s="6"/>
      <c r="N121" s="6"/>
    </row>
    <row r="122" spans="1:14" x14ac:dyDescent="0.2">
      <c r="A122" s="4" t="s">
        <v>14</v>
      </c>
      <c r="B122" s="4" t="s">
        <v>204</v>
      </c>
      <c r="C122" s="5" t="s">
        <v>73</v>
      </c>
      <c r="D122" s="5" t="s">
        <v>74</v>
      </c>
      <c r="E122" s="5" t="s">
        <v>52</v>
      </c>
      <c r="F122" s="6">
        <f t="shared" si="3"/>
        <v>0</v>
      </c>
      <c r="G122" s="6">
        <f t="shared" si="3"/>
        <v>0</v>
      </c>
      <c r="H122" s="10"/>
      <c r="I122" s="10"/>
      <c r="J122" s="11"/>
      <c r="K122" s="10"/>
      <c r="L122" s="10"/>
      <c r="M122" s="6"/>
      <c r="N122" s="6"/>
    </row>
    <row r="123" spans="1:14" x14ac:dyDescent="0.2">
      <c r="A123" s="4" t="s">
        <v>14</v>
      </c>
      <c r="B123" s="4" t="s">
        <v>205</v>
      </c>
      <c r="C123" s="5" t="s">
        <v>40</v>
      </c>
      <c r="D123" s="5" t="s">
        <v>40</v>
      </c>
      <c r="E123" s="5" t="s">
        <v>40</v>
      </c>
      <c r="F123" s="6">
        <f t="shared" si="3"/>
        <v>1</v>
      </c>
      <c r="G123" s="6">
        <f t="shared" si="3"/>
        <v>1</v>
      </c>
      <c r="H123" s="10"/>
      <c r="I123" s="10"/>
      <c r="J123" s="11"/>
      <c r="K123" s="10"/>
      <c r="L123" s="10"/>
      <c r="M123" s="6"/>
      <c r="N123" s="6"/>
    </row>
    <row r="124" spans="1:14" x14ac:dyDescent="0.2">
      <c r="A124" s="4" t="s">
        <v>14</v>
      </c>
      <c r="B124" s="4" t="s">
        <v>206</v>
      </c>
      <c r="C124" s="5" t="s">
        <v>65</v>
      </c>
      <c r="D124" s="5" t="s">
        <v>65</v>
      </c>
      <c r="E124" s="5" t="s">
        <v>52</v>
      </c>
      <c r="F124" s="6">
        <f t="shared" si="3"/>
        <v>1</v>
      </c>
      <c r="G124" s="6">
        <f t="shared" si="3"/>
        <v>0</v>
      </c>
      <c r="H124" s="10"/>
      <c r="I124" s="10"/>
      <c r="J124" s="11"/>
      <c r="K124" s="10"/>
      <c r="L124" s="10"/>
      <c r="M124" s="6"/>
      <c r="N124" s="6"/>
    </row>
    <row r="125" spans="1:14" x14ac:dyDescent="0.2">
      <c r="A125" s="4" t="s">
        <v>14</v>
      </c>
      <c r="B125" s="4" t="s">
        <v>207</v>
      </c>
      <c r="C125" s="5" t="s">
        <v>31</v>
      </c>
      <c r="D125" s="5" t="s">
        <v>31</v>
      </c>
      <c r="E125" s="5" t="s">
        <v>31</v>
      </c>
      <c r="F125" s="6">
        <f t="shared" si="3"/>
        <v>1</v>
      </c>
      <c r="G125" s="6">
        <f t="shared" si="3"/>
        <v>1</v>
      </c>
      <c r="H125" s="10"/>
      <c r="I125" s="10"/>
      <c r="J125" s="11"/>
      <c r="K125" s="10"/>
      <c r="L125" s="10"/>
      <c r="M125" s="6"/>
      <c r="N125" s="6"/>
    </row>
    <row r="126" spans="1:14" x14ac:dyDescent="0.2">
      <c r="A126" s="4" t="s">
        <v>14</v>
      </c>
      <c r="B126" s="4" t="s">
        <v>208</v>
      </c>
      <c r="C126" s="5" t="s">
        <v>47</v>
      </c>
      <c r="D126" s="5" t="s">
        <v>47</v>
      </c>
      <c r="E126" s="5" t="s">
        <v>52</v>
      </c>
      <c r="F126" s="6">
        <f t="shared" si="3"/>
        <v>1</v>
      </c>
      <c r="G126" s="6">
        <f t="shared" si="3"/>
        <v>0</v>
      </c>
      <c r="H126" s="10"/>
      <c r="I126" s="10"/>
      <c r="J126" s="11"/>
      <c r="K126" s="10"/>
      <c r="L126" s="10"/>
      <c r="M126" s="6"/>
      <c r="N126" s="6"/>
    </row>
    <row r="127" spans="1:14" x14ac:dyDescent="0.2">
      <c r="A127" s="4" t="s">
        <v>14</v>
      </c>
      <c r="B127" s="4" t="s">
        <v>209</v>
      </c>
      <c r="C127" s="5" t="s">
        <v>44</v>
      </c>
      <c r="D127" s="5" t="s">
        <v>44</v>
      </c>
      <c r="E127" s="5" t="s">
        <v>44</v>
      </c>
      <c r="F127" s="6">
        <f t="shared" si="3"/>
        <v>1</v>
      </c>
      <c r="G127" s="6">
        <f t="shared" si="3"/>
        <v>1</v>
      </c>
      <c r="H127" s="10"/>
      <c r="I127" s="10"/>
      <c r="J127" s="11"/>
      <c r="K127" s="10"/>
      <c r="L127" s="10"/>
      <c r="M127" s="6"/>
      <c r="N127" s="6"/>
    </row>
    <row r="128" spans="1:14" x14ac:dyDescent="0.2">
      <c r="A128" s="4" t="s">
        <v>14</v>
      </c>
      <c r="B128" s="4" t="s">
        <v>210</v>
      </c>
      <c r="C128" s="5" t="s">
        <v>44</v>
      </c>
      <c r="D128" s="5" t="s">
        <v>44</v>
      </c>
      <c r="E128" s="5" t="s">
        <v>44</v>
      </c>
      <c r="F128" s="6">
        <f t="shared" si="3"/>
        <v>1</v>
      </c>
      <c r="G128" s="6">
        <f t="shared" si="3"/>
        <v>1</v>
      </c>
      <c r="H128" s="10"/>
      <c r="I128" s="10"/>
      <c r="J128" s="11"/>
      <c r="K128" s="10"/>
      <c r="L128" s="10"/>
      <c r="M128" s="6"/>
      <c r="N128" s="6"/>
    </row>
    <row r="129" spans="1:14" x14ac:dyDescent="0.2">
      <c r="A129" s="4" t="s">
        <v>14</v>
      </c>
      <c r="B129" s="4" t="s">
        <v>211</v>
      </c>
      <c r="C129" s="5" t="s">
        <v>73</v>
      </c>
      <c r="D129" s="5" t="s">
        <v>74</v>
      </c>
      <c r="E129" s="5" t="s">
        <v>52</v>
      </c>
      <c r="F129" s="6">
        <f t="shared" si="3"/>
        <v>0</v>
      </c>
      <c r="G129" s="6">
        <f t="shared" si="3"/>
        <v>0</v>
      </c>
      <c r="H129" s="10"/>
      <c r="I129" s="10"/>
      <c r="J129" s="11"/>
      <c r="K129" s="10"/>
      <c r="L129" s="10"/>
      <c r="M129" s="6"/>
      <c r="N129" s="6"/>
    </row>
    <row r="130" spans="1:14" x14ac:dyDescent="0.2">
      <c r="A130" s="4" t="s">
        <v>14</v>
      </c>
      <c r="B130" s="4" t="s">
        <v>212</v>
      </c>
      <c r="C130" s="5" t="s">
        <v>83</v>
      </c>
      <c r="D130" s="5" t="s">
        <v>83</v>
      </c>
      <c r="E130" s="5" t="s">
        <v>83</v>
      </c>
      <c r="F130" s="6">
        <f t="shared" si="3"/>
        <v>1</v>
      </c>
      <c r="G130" s="6">
        <f t="shared" si="3"/>
        <v>1</v>
      </c>
      <c r="H130" s="10"/>
      <c r="I130" s="10"/>
      <c r="J130" s="11"/>
      <c r="K130" s="10"/>
      <c r="L130" s="10"/>
      <c r="M130" s="6"/>
      <c r="N130" s="6"/>
    </row>
    <row r="131" spans="1:14" x14ac:dyDescent="0.2">
      <c r="A131" s="4" t="s">
        <v>14</v>
      </c>
      <c r="B131" s="4" t="s">
        <v>213</v>
      </c>
      <c r="C131" s="5" t="s">
        <v>44</v>
      </c>
      <c r="D131" s="5" t="s">
        <v>44</v>
      </c>
      <c r="E131" s="5" t="s">
        <v>44</v>
      </c>
      <c r="F131" s="6">
        <f t="shared" ref="F131:G162" si="4">IF(C131=D131, 1,0)</f>
        <v>1</v>
      </c>
      <c r="G131" s="6">
        <f t="shared" si="4"/>
        <v>1</v>
      </c>
      <c r="H131" s="7" t="s">
        <v>214</v>
      </c>
      <c r="I131" s="7">
        <v>9</v>
      </c>
      <c r="J131" s="8" t="s">
        <v>215</v>
      </c>
      <c r="K131" s="7">
        <f>100*(SUM(F131:F139)/COUNT(F131:F139))</f>
        <v>100</v>
      </c>
      <c r="L131" s="7">
        <f>100*(SUM(G131:G139)/COUNT(G131:G139))</f>
        <v>77.777777777777786</v>
      </c>
      <c r="M131" s="6"/>
      <c r="N131" s="6"/>
    </row>
    <row r="132" spans="1:14" x14ac:dyDescent="0.2">
      <c r="A132" s="4" t="s">
        <v>14</v>
      </c>
      <c r="B132" s="4" t="s">
        <v>216</v>
      </c>
      <c r="C132" s="5" t="s">
        <v>86</v>
      </c>
      <c r="D132" s="5" t="s">
        <v>86</v>
      </c>
      <c r="E132" s="5" t="s">
        <v>86</v>
      </c>
      <c r="F132" s="6">
        <f t="shared" si="4"/>
        <v>1</v>
      </c>
      <c r="G132" s="6">
        <f t="shared" si="4"/>
        <v>1</v>
      </c>
      <c r="H132" s="10"/>
      <c r="I132" s="10"/>
      <c r="J132" s="11"/>
      <c r="K132" s="10"/>
      <c r="L132" s="10"/>
      <c r="M132" s="6"/>
      <c r="N132" s="6"/>
    </row>
    <row r="133" spans="1:14" x14ac:dyDescent="0.2">
      <c r="A133" s="4" t="s">
        <v>14</v>
      </c>
      <c r="B133" s="4" t="s">
        <v>217</v>
      </c>
      <c r="C133" s="5" t="s">
        <v>40</v>
      </c>
      <c r="D133" s="5" t="s">
        <v>40</v>
      </c>
      <c r="E133" s="5" t="s">
        <v>40</v>
      </c>
      <c r="F133" s="6">
        <f t="shared" si="4"/>
        <v>1</v>
      </c>
      <c r="G133" s="6">
        <f t="shared" si="4"/>
        <v>1</v>
      </c>
      <c r="H133" s="10"/>
      <c r="I133" s="10"/>
      <c r="J133" s="11"/>
      <c r="K133" s="10"/>
      <c r="L133" s="10"/>
      <c r="M133" s="6"/>
      <c r="N133" s="6"/>
    </row>
    <row r="134" spans="1:14" x14ac:dyDescent="0.2">
      <c r="A134" s="4" t="s">
        <v>14</v>
      </c>
      <c r="B134" s="4" t="s">
        <v>218</v>
      </c>
      <c r="C134" s="5" t="s">
        <v>40</v>
      </c>
      <c r="D134" s="5" t="s">
        <v>40</v>
      </c>
      <c r="E134" s="5" t="s">
        <v>52</v>
      </c>
      <c r="F134" s="6">
        <f t="shared" si="4"/>
        <v>1</v>
      </c>
      <c r="G134" s="6">
        <f t="shared" si="4"/>
        <v>0</v>
      </c>
      <c r="H134" s="10"/>
      <c r="I134" s="10"/>
      <c r="J134" s="11"/>
      <c r="K134" s="10"/>
      <c r="L134" s="10"/>
      <c r="M134" s="6"/>
      <c r="N134" s="6"/>
    </row>
    <row r="135" spans="1:14" x14ac:dyDescent="0.2">
      <c r="A135" s="4" t="s">
        <v>14</v>
      </c>
      <c r="B135" s="4" t="s">
        <v>219</v>
      </c>
      <c r="C135" s="5" t="s">
        <v>21</v>
      </c>
      <c r="D135" s="5" t="s">
        <v>21</v>
      </c>
      <c r="E135" s="5" t="s">
        <v>21</v>
      </c>
      <c r="F135" s="6">
        <f t="shared" si="4"/>
        <v>1</v>
      </c>
      <c r="G135" s="6">
        <f t="shared" si="4"/>
        <v>1</v>
      </c>
      <c r="H135" s="10"/>
      <c r="I135" s="10"/>
      <c r="J135" s="11"/>
      <c r="K135" s="10"/>
      <c r="L135" s="10"/>
      <c r="M135" s="6"/>
      <c r="N135" s="6"/>
    </row>
    <row r="136" spans="1:14" x14ac:dyDescent="0.2">
      <c r="A136" s="4" t="s">
        <v>14</v>
      </c>
      <c r="B136" s="4" t="s">
        <v>220</v>
      </c>
      <c r="C136" s="5" t="s">
        <v>40</v>
      </c>
      <c r="D136" s="5" t="s">
        <v>40</v>
      </c>
      <c r="E136" s="5" t="s">
        <v>40</v>
      </c>
      <c r="F136" s="6">
        <f t="shared" si="4"/>
        <v>1</v>
      </c>
      <c r="G136" s="6">
        <f t="shared" si="4"/>
        <v>1</v>
      </c>
      <c r="H136" s="10"/>
      <c r="I136" s="10"/>
      <c r="J136" s="11"/>
      <c r="K136" s="10"/>
      <c r="L136" s="10"/>
      <c r="M136" s="6"/>
      <c r="N136" s="6"/>
    </row>
    <row r="137" spans="1:14" x14ac:dyDescent="0.2">
      <c r="A137" s="4" t="s">
        <v>14</v>
      </c>
      <c r="B137" s="4" t="s">
        <v>221</v>
      </c>
      <c r="C137" s="5" t="s">
        <v>83</v>
      </c>
      <c r="D137" s="5" t="s">
        <v>83</v>
      </c>
      <c r="E137" s="5" t="s">
        <v>83</v>
      </c>
      <c r="F137" s="6">
        <f t="shared" si="4"/>
        <v>1</v>
      </c>
      <c r="G137" s="6">
        <f t="shared" si="4"/>
        <v>1</v>
      </c>
      <c r="H137" s="10"/>
      <c r="I137" s="10"/>
      <c r="J137" s="11"/>
      <c r="K137" s="10"/>
      <c r="L137" s="10"/>
      <c r="M137" s="6"/>
      <c r="N137" s="6"/>
    </row>
    <row r="138" spans="1:14" x14ac:dyDescent="0.2">
      <c r="A138" s="4" t="s">
        <v>14</v>
      </c>
      <c r="B138" s="4" t="s">
        <v>222</v>
      </c>
      <c r="C138" s="5" t="s">
        <v>16</v>
      </c>
      <c r="D138" s="5" t="s">
        <v>16</v>
      </c>
      <c r="E138" s="5" t="s">
        <v>16</v>
      </c>
      <c r="F138" s="6">
        <f t="shared" si="4"/>
        <v>1</v>
      </c>
      <c r="G138" s="6">
        <f t="shared" si="4"/>
        <v>1</v>
      </c>
      <c r="H138" s="10"/>
      <c r="I138" s="10"/>
      <c r="J138" s="11"/>
      <c r="K138" s="10"/>
      <c r="L138" s="10"/>
      <c r="M138" s="6"/>
      <c r="N138" s="6"/>
    </row>
    <row r="139" spans="1:14" x14ac:dyDescent="0.2">
      <c r="A139" s="4" t="s">
        <v>14</v>
      </c>
      <c r="B139" s="4" t="s">
        <v>223</v>
      </c>
      <c r="C139" s="5" t="s">
        <v>16</v>
      </c>
      <c r="D139" s="5" t="s">
        <v>16</v>
      </c>
      <c r="E139" s="5" t="s">
        <v>52</v>
      </c>
      <c r="F139" s="6">
        <f t="shared" si="4"/>
        <v>1</v>
      </c>
      <c r="G139" s="6">
        <f t="shared" si="4"/>
        <v>0</v>
      </c>
      <c r="H139" s="10"/>
      <c r="I139" s="10"/>
      <c r="J139" s="11"/>
      <c r="K139" s="10"/>
      <c r="L139" s="10"/>
      <c r="M139" s="6"/>
      <c r="N139" s="6"/>
    </row>
    <row r="140" spans="1:14" x14ac:dyDescent="0.2">
      <c r="A140" s="4" t="s">
        <v>14</v>
      </c>
      <c r="B140" s="4" t="s">
        <v>224</v>
      </c>
      <c r="C140" s="5" t="s">
        <v>40</v>
      </c>
      <c r="D140" s="5" t="s">
        <v>40</v>
      </c>
      <c r="E140" s="5" t="s">
        <v>40</v>
      </c>
      <c r="F140" s="6">
        <f t="shared" si="4"/>
        <v>1</v>
      </c>
      <c r="G140" s="6">
        <f t="shared" si="4"/>
        <v>1</v>
      </c>
      <c r="H140" s="7" t="s">
        <v>225</v>
      </c>
      <c r="I140" s="7">
        <v>6</v>
      </c>
      <c r="J140" s="8" t="s">
        <v>226</v>
      </c>
      <c r="K140" s="7">
        <f>100*(SUM(F140:F145)/COUNT(F140:F145))</f>
        <v>100</v>
      </c>
      <c r="L140" s="7">
        <f>100*(SUM(G140:G145)/COUNT(G140:G145))</f>
        <v>50</v>
      </c>
      <c r="M140" s="6"/>
      <c r="N140" s="6"/>
    </row>
    <row r="141" spans="1:14" x14ac:dyDescent="0.2">
      <c r="A141" s="4" t="s">
        <v>14</v>
      </c>
      <c r="B141" s="4" t="s">
        <v>227</v>
      </c>
      <c r="C141" s="5" t="s">
        <v>86</v>
      </c>
      <c r="D141" s="5" t="s">
        <v>86</v>
      </c>
      <c r="E141" s="5" t="s">
        <v>52</v>
      </c>
      <c r="F141" s="6">
        <f t="shared" si="4"/>
        <v>1</v>
      </c>
      <c r="G141" s="6">
        <f t="shared" si="4"/>
        <v>0</v>
      </c>
      <c r="H141" s="10"/>
      <c r="I141" s="10"/>
      <c r="J141" s="11"/>
      <c r="K141" s="10"/>
      <c r="L141" s="10"/>
      <c r="M141" s="6"/>
      <c r="N141" s="6"/>
    </row>
    <row r="142" spans="1:14" x14ac:dyDescent="0.2">
      <c r="A142" s="4" t="s">
        <v>14</v>
      </c>
      <c r="B142" s="4" t="s">
        <v>228</v>
      </c>
      <c r="C142" s="5" t="s">
        <v>47</v>
      </c>
      <c r="D142" s="5" t="s">
        <v>47</v>
      </c>
      <c r="E142" s="5" t="s">
        <v>52</v>
      </c>
      <c r="F142" s="6">
        <f t="shared" si="4"/>
        <v>1</v>
      </c>
      <c r="G142" s="6">
        <f t="shared" si="4"/>
        <v>0</v>
      </c>
      <c r="H142" s="10"/>
      <c r="I142" s="10"/>
      <c r="J142" s="11"/>
      <c r="K142" s="10"/>
      <c r="L142" s="10"/>
      <c r="M142" s="6"/>
      <c r="N142" s="6"/>
    </row>
    <row r="143" spans="1:14" x14ac:dyDescent="0.2">
      <c r="A143" s="4" t="s">
        <v>14</v>
      </c>
      <c r="B143" s="4" t="s">
        <v>229</v>
      </c>
      <c r="C143" s="5" t="s">
        <v>83</v>
      </c>
      <c r="D143" s="5" t="s">
        <v>83</v>
      </c>
      <c r="E143" s="5" t="s">
        <v>32</v>
      </c>
      <c r="F143" s="6">
        <f t="shared" si="4"/>
        <v>1</v>
      </c>
      <c r="G143" s="6">
        <f t="shared" si="4"/>
        <v>0</v>
      </c>
      <c r="H143" s="10"/>
      <c r="I143" s="10"/>
      <c r="J143" s="11"/>
      <c r="K143" s="10"/>
      <c r="L143" s="10"/>
      <c r="M143" s="6"/>
      <c r="N143" s="6"/>
    </row>
    <row r="144" spans="1:14" x14ac:dyDescent="0.2">
      <c r="A144" s="4" t="s">
        <v>14</v>
      </c>
      <c r="B144" s="4" t="s">
        <v>230</v>
      </c>
      <c r="C144" s="5" t="s">
        <v>231</v>
      </c>
      <c r="D144" s="5" t="s">
        <v>231</v>
      </c>
      <c r="E144" s="5" t="s">
        <v>231</v>
      </c>
      <c r="F144" s="6">
        <f t="shared" si="4"/>
        <v>1</v>
      </c>
      <c r="G144" s="6">
        <f t="shared" si="4"/>
        <v>1</v>
      </c>
      <c r="H144" s="10"/>
      <c r="I144" s="10"/>
      <c r="J144" s="11"/>
      <c r="K144" s="10"/>
      <c r="L144" s="10"/>
      <c r="M144" s="6"/>
      <c r="N144" s="6"/>
    </row>
    <row r="145" spans="1:14" x14ac:dyDescent="0.2">
      <c r="A145" s="4" t="s">
        <v>14</v>
      </c>
      <c r="B145" s="4" t="s">
        <v>232</v>
      </c>
      <c r="C145" s="5" t="s">
        <v>40</v>
      </c>
      <c r="D145" s="5" t="s">
        <v>40</v>
      </c>
      <c r="E145" s="5" t="s">
        <v>40</v>
      </c>
      <c r="F145" s="6">
        <f t="shared" si="4"/>
        <v>1</v>
      </c>
      <c r="G145" s="6">
        <f t="shared" si="4"/>
        <v>1</v>
      </c>
      <c r="H145" s="10"/>
      <c r="I145" s="10"/>
      <c r="J145" s="11"/>
      <c r="K145" s="10"/>
      <c r="L145" s="10"/>
      <c r="M145" s="6"/>
      <c r="N145" s="6"/>
    </row>
    <row r="146" spans="1:14" x14ac:dyDescent="0.2">
      <c r="A146" s="4" t="s">
        <v>14</v>
      </c>
      <c r="B146" s="4" t="s">
        <v>233</v>
      </c>
      <c r="C146" s="5" t="s">
        <v>21</v>
      </c>
      <c r="D146" s="5" t="s">
        <v>21</v>
      </c>
      <c r="E146" s="5" t="s">
        <v>21</v>
      </c>
      <c r="F146" s="6">
        <f t="shared" si="4"/>
        <v>1</v>
      </c>
      <c r="G146" s="6">
        <f t="shared" si="4"/>
        <v>1</v>
      </c>
      <c r="H146" s="7" t="s">
        <v>234</v>
      </c>
      <c r="I146" s="7">
        <v>8</v>
      </c>
      <c r="J146" s="8" t="s">
        <v>235</v>
      </c>
      <c r="K146" s="7">
        <f>100*(SUM(F146:F153)/COUNT(F146:F153))</f>
        <v>87.5</v>
      </c>
      <c r="L146" s="7">
        <f>100*(SUM(G146:G153)/COUNT(G146:G153))</f>
        <v>62.5</v>
      </c>
      <c r="M146" s="6"/>
      <c r="N146" s="6"/>
    </row>
    <row r="147" spans="1:14" x14ac:dyDescent="0.2">
      <c r="A147" s="4" t="s">
        <v>14</v>
      </c>
      <c r="B147" s="4" t="s">
        <v>236</v>
      </c>
      <c r="C147" s="5" t="s">
        <v>34</v>
      </c>
      <c r="D147" s="5" t="s">
        <v>34</v>
      </c>
      <c r="E147" s="5" t="s">
        <v>52</v>
      </c>
      <c r="F147" s="6">
        <f t="shared" si="4"/>
        <v>1</v>
      </c>
      <c r="G147" s="6">
        <f t="shared" si="4"/>
        <v>0</v>
      </c>
      <c r="H147" s="10"/>
      <c r="I147" s="10"/>
      <c r="J147" s="11"/>
      <c r="K147" s="10"/>
      <c r="L147" s="10"/>
      <c r="M147" s="6"/>
      <c r="N147" s="6"/>
    </row>
    <row r="148" spans="1:14" x14ac:dyDescent="0.2">
      <c r="A148" s="4" t="s">
        <v>14</v>
      </c>
      <c r="B148" s="4" t="s">
        <v>237</v>
      </c>
      <c r="C148" s="5" t="s">
        <v>21</v>
      </c>
      <c r="D148" s="5" t="s">
        <v>21</v>
      </c>
      <c r="E148" s="5" t="s">
        <v>52</v>
      </c>
      <c r="F148" s="6">
        <f t="shared" si="4"/>
        <v>1</v>
      </c>
      <c r="G148" s="6">
        <f t="shared" si="4"/>
        <v>0</v>
      </c>
      <c r="H148" s="10"/>
      <c r="I148" s="10"/>
      <c r="J148" s="11"/>
      <c r="K148" s="10"/>
      <c r="L148" s="10"/>
      <c r="M148" s="6"/>
      <c r="N148" s="6"/>
    </row>
    <row r="149" spans="1:14" x14ac:dyDescent="0.2">
      <c r="A149" s="4" t="s">
        <v>14</v>
      </c>
      <c r="B149" s="4" t="s">
        <v>238</v>
      </c>
      <c r="C149" s="5" t="s">
        <v>21</v>
      </c>
      <c r="D149" s="5" t="s">
        <v>21</v>
      </c>
      <c r="E149" s="5" t="s">
        <v>21</v>
      </c>
      <c r="F149" s="6">
        <f t="shared" si="4"/>
        <v>1</v>
      </c>
      <c r="G149" s="6">
        <f t="shared" si="4"/>
        <v>1</v>
      </c>
      <c r="H149" s="10"/>
      <c r="I149" s="10"/>
      <c r="J149" s="11"/>
      <c r="K149" s="10"/>
      <c r="L149" s="10"/>
      <c r="M149" s="6"/>
      <c r="N149" s="6"/>
    </row>
    <row r="150" spans="1:14" x14ac:dyDescent="0.2">
      <c r="A150" s="4" t="s">
        <v>14</v>
      </c>
      <c r="B150" s="4" t="s">
        <v>239</v>
      </c>
      <c r="C150" s="5" t="s">
        <v>44</v>
      </c>
      <c r="D150" s="5" t="s">
        <v>44</v>
      </c>
      <c r="E150" s="5" t="s">
        <v>44</v>
      </c>
      <c r="F150" s="6">
        <f t="shared" si="4"/>
        <v>1</v>
      </c>
      <c r="G150" s="6">
        <f t="shared" si="4"/>
        <v>1</v>
      </c>
      <c r="H150" s="10"/>
      <c r="I150" s="10"/>
      <c r="J150" s="11"/>
      <c r="K150" s="10"/>
      <c r="L150" s="10"/>
      <c r="M150" s="6"/>
      <c r="N150" s="6"/>
    </row>
    <row r="151" spans="1:14" x14ac:dyDescent="0.2">
      <c r="A151" s="4" t="s">
        <v>14</v>
      </c>
      <c r="B151" s="4" t="s">
        <v>240</v>
      </c>
      <c r="C151" s="5" t="s">
        <v>40</v>
      </c>
      <c r="D151" s="5" t="s">
        <v>44</v>
      </c>
      <c r="E151" s="5" t="s">
        <v>40</v>
      </c>
      <c r="F151" s="6">
        <f t="shared" si="4"/>
        <v>0</v>
      </c>
      <c r="G151" s="6">
        <f t="shared" si="4"/>
        <v>0</v>
      </c>
      <c r="H151" s="10"/>
      <c r="I151" s="10"/>
      <c r="J151" s="11"/>
      <c r="K151" s="10"/>
      <c r="L151" s="10"/>
      <c r="M151" s="6"/>
      <c r="N151" s="6"/>
    </row>
    <row r="152" spans="1:14" x14ac:dyDescent="0.2">
      <c r="A152" s="4" t="s">
        <v>14</v>
      </c>
      <c r="B152" s="4" t="s">
        <v>241</v>
      </c>
      <c r="C152" s="5" t="s">
        <v>86</v>
      </c>
      <c r="D152" s="5" t="s">
        <v>86</v>
      </c>
      <c r="E152" s="5" t="s">
        <v>86</v>
      </c>
      <c r="F152" s="6">
        <f t="shared" si="4"/>
        <v>1</v>
      </c>
      <c r="G152" s="6">
        <f t="shared" si="4"/>
        <v>1</v>
      </c>
      <c r="H152" s="10"/>
      <c r="I152" s="10"/>
      <c r="J152" s="11"/>
      <c r="K152" s="10"/>
      <c r="L152" s="10"/>
      <c r="M152" s="6"/>
      <c r="N152" s="6"/>
    </row>
    <row r="153" spans="1:14" x14ac:dyDescent="0.2">
      <c r="A153" s="4" t="s">
        <v>14</v>
      </c>
      <c r="B153" s="4" t="s">
        <v>242</v>
      </c>
      <c r="C153" s="5" t="s">
        <v>86</v>
      </c>
      <c r="D153" s="5" t="s">
        <v>86</v>
      </c>
      <c r="E153" s="5" t="s">
        <v>86</v>
      </c>
      <c r="F153" s="6">
        <f t="shared" si="4"/>
        <v>1</v>
      </c>
      <c r="G153" s="6">
        <f t="shared" si="4"/>
        <v>1</v>
      </c>
      <c r="H153" s="10"/>
      <c r="I153" s="10"/>
      <c r="J153" s="11"/>
      <c r="K153" s="10"/>
      <c r="L153" s="10"/>
      <c r="M153" s="6"/>
      <c r="N153" s="6"/>
    </row>
    <row r="154" spans="1:14" x14ac:dyDescent="0.2">
      <c r="A154" s="4" t="s">
        <v>14</v>
      </c>
      <c r="B154" s="4" t="s">
        <v>243</v>
      </c>
      <c r="C154" s="5" t="s">
        <v>244</v>
      </c>
      <c r="D154" s="5" t="s">
        <v>56</v>
      </c>
      <c r="E154" s="5" t="s">
        <v>52</v>
      </c>
      <c r="F154" s="6">
        <f t="shared" si="4"/>
        <v>0</v>
      </c>
      <c r="G154" s="6">
        <f t="shared" si="4"/>
        <v>0</v>
      </c>
      <c r="H154" s="7" t="s">
        <v>245</v>
      </c>
      <c r="I154" s="7">
        <v>7</v>
      </c>
      <c r="J154" s="8" t="s">
        <v>246</v>
      </c>
      <c r="K154" s="7">
        <f>100*(SUM(F154:F160)/COUNT(F154:F160))</f>
        <v>14.285714285714285</v>
      </c>
      <c r="L154" s="7">
        <f>100*(SUM(G154:G160)/COUNT(G154:G160))</f>
        <v>0</v>
      </c>
      <c r="M154" s="6"/>
      <c r="N154" s="6"/>
    </row>
    <row r="155" spans="1:14" x14ac:dyDescent="0.2">
      <c r="A155" s="4" t="s">
        <v>14</v>
      </c>
      <c r="B155" s="4" t="s">
        <v>247</v>
      </c>
      <c r="C155" s="5" t="s">
        <v>244</v>
      </c>
      <c r="D155" s="5" t="s">
        <v>40</v>
      </c>
      <c r="E155" s="5" t="s">
        <v>52</v>
      </c>
      <c r="F155" s="6">
        <f t="shared" si="4"/>
        <v>0</v>
      </c>
      <c r="G155" s="6">
        <f t="shared" si="4"/>
        <v>0</v>
      </c>
      <c r="H155" s="10"/>
      <c r="I155" s="10"/>
      <c r="J155" s="11"/>
      <c r="K155" s="10"/>
      <c r="L155" s="10"/>
      <c r="M155" s="6"/>
      <c r="N155" s="6"/>
    </row>
    <row r="156" spans="1:14" x14ac:dyDescent="0.2">
      <c r="A156" s="4" t="s">
        <v>14</v>
      </c>
      <c r="B156" s="4" t="s">
        <v>248</v>
      </c>
      <c r="C156" s="5" t="s">
        <v>83</v>
      </c>
      <c r="D156" s="5" t="s">
        <v>40</v>
      </c>
      <c r="E156" s="5" t="s">
        <v>83</v>
      </c>
      <c r="F156" s="6">
        <f t="shared" si="4"/>
        <v>0</v>
      </c>
      <c r="G156" s="6">
        <f t="shared" si="4"/>
        <v>0</v>
      </c>
      <c r="H156" s="10"/>
      <c r="I156" s="10"/>
      <c r="J156" s="11"/>
      <c r="K156" s="10"/>
      <c r="L156" s="10"/>
      <c r="M156" s="6"/>
      <c r="N156" s="6"/>
    </row>
    <row r="157" spans="1:14" x14ac:dyDescent="0.2">
      <c r="A157" s="4" t="s">
        <v>14</v>
      </c>
      <c r="B157" s="4" t="s">
        <v>249</v>
      </c>
      <c r="C157" s="5" t="s">
        <v>66</v>
      </c>
      <c r="D157" s="5" t="s">
        <v>66</v>
      </c>
      <c r="E157" s="5" t="s">
        <v>52</v>
      </c>
      <c r="F157" s="6">
        <f t="shared" si="4"/>
        <v>1</v>
      </c>
      <c r="G157" s="6">
        <f t="shared" si="4"/>
        <v>0</v>
      </c>
      <c r="H157" s="10"/>
      <c r="I157" s="10"/>
      <c r="J157" s="11"/>
      <c r="K157" s="10"/>
      <c r="L157" s="10"/>
      <c r="M157" s="6"/>
      <c r="N157" s="6"/>
    </row>
    <row r="158" spans="1:14" x14ac:dyDescent="0.2">
      <c r="A158" s="4" t="s">
        <v>14</v>
      </c>
      <c r="B158" s="4" t="s">
        <v>250</v>
      </c>
      <c r="C158" s="5" t="s">
        <v>40</v>
      </c>
      <c r="D158" s="5" t="s">
        <v>73</v>
      </c>
      <c r="E158" s="5" t="s">
        <v>40</v>
      </c>
      <c r="F158" s="6">
        <f t="shared" si="4"/>
        <v>0</v>
      </c>
      <c r="G158" s="6">
        <f t="shared" si="4"/>
        <v>0</v>
      </c>
      <c r="H158" s="10"/>
      <c r="I158" s="10"/>
      <c r="J158" s="11"/>
      <c r="K158" s="10"/>
      <c r="L158" s="10"/>
      <c r="M158" s="6"/>
      <c r="N158" s="6"/>
    </row>
    <row r="159" spans="1:14" x14ac:dyDescent="0.2">
      <c r="A159" s="4" t="s">
        <v>14</v>
      </c>
      <c r="B159" s="4" t="s">
        <v>251</v>
      </c>
      <c r="C159" s="5" t="s">
        <v>40</v>
      </c>
      <c r="D159" s="5" t="s">
        <v>83</v>
      </c>
      <c r="E159" s="5" t="s">
        <v>40</v>
      </c>
      <c r="F159" s="6">
        <f t="shared" si="4"/>
        <v>0</v>
      </c>
      <c r="G159" s="6">
        <f t="shared" si="4"/>
        <v>0</v>
      </c>
      <c r="H159" s="10"/>
      <c r="I159" s="10"/>
      <c r="J159" s="11"/>
      <c r="K159" s="10"/>
      <c r="L159" s="10"/>
      <c r="M159" s="6"/>
      <c r="N159" s="6"/>
    </row>
    <row r="160" spans="1:14" x14ac:dyDescent="0.2">
      <c r="A160" s="4" t="s">
        <v>14</v>
      </c>
      <c r="B160" s="4" t="s">
        <v>252</v>
      </c>
      <c r="C160" s="5" t="s">
        <v>93</v>
      </c>
      <c r="D160" s="5" t="s">
        <v>244</v>
      </c>
      <c r="E160" s="5" t="s">
        <v>52</v>
      </c>
      <c r="F160" s="6">
        <f t="shared" si="4"/>
        <v>0</v>
      </c>
      <c r="G160" s="6">
        <f t="shared" si="4"/>
        <v>0</v>
      </c>
      <c r="H160" s="10"/>
      <c r="I160" s="10"/>
      <c r="J160" s="11"/>
      <c r="K160" s="10"/>
      <c r="L160" s="10"/>
      <c r="M160" s="6"/>
      <c r="N160" s="6"/>
    </row>
    <row r="161" spans="1:14" x14ac:dyDescent="0.2">
      <c r="A161" s="4" t="s">
        <v>14</v>
      </c>
      <c r="B161" s="4" t="s">
        <v>253</v>
      </c>
      <c r="C161" s="5" t="s">
        <v>56</v>
      </c>
      <c r="D161" s="5" t="s">
        <v>56</v>
      </c>
      <c r="E161" s="5" t="s">
        <v>56</v>
      </c>
      <c r="F161" s="6">
        <f t="shared" si="4"/>
        <v>1</v>
      </c>
      <c r="G161" s="6">
        <f t="shared" si="4"/>
        <v>1</v>
      </c>
      <c r="H161" s="7" t="s">
        <v>254</v>
      </c>
      <c r="I161" s="7">
        <v>6</v>
      </c>
      <c r="J161" s="8" t="s">
        <v>246</v>
      </c>
      <c r="K161" s="7">
        <f>100*(SUM(F161:F166)/COUNT(F161:F166))</f>
        <v>100</v>
      </c>
      <c r="L161" s="7">
        <f>100*(SUM(G161:G166)/COUNT(G161:G166))</f>
        <v>66.666666666666657</v>
      </c>
      <c r="M161" s="6"/>
      <c r="N161" s="6"/>
    </row>
    <row r="162" spans="1:14" x14ac:dyDescent="0.2">
      <c r="A162" s="4" t="s">
        <v>14</v>
      </c>
      <c r="B162" s="4" t="s">
        <v>255</v>
      </c>
      <c r="C162" s="5" t="s">
        <v>44</v>
      </c>
      <c r="D162" s="5" t="s">
        <v>44</v>
      </c>
      <c r="E162" s="5" t="s">
        <v>44</v>
      </c>
      <c r="F162" s="6">
        <f t="shared" si="4"/>
        <v>1</v>
      </c>
      <c r="G162" s="6">
        <f t="shared" si="4"/>
        <v>1</v>
      </c>
      <c r="H162" s="10"/>
      <c r="I162" s="10"/>
      <c r="J162" s="11"/>
      <c r="K162" s="10"/>
      <c r="L162" s="10"/>
      <c r="M162" s="6"/>
      <c r="N162" s="6"/>
    </row>
    <row r="163" spans="1:14" x14ac:dyDescent="0.2">
      <c r="A163" s="4" t="s">
        <v>14</v>
      </c>
      <c r="B163" s="4" t="s">
        <v>256</v>
      </c>
      <c r="C163" s="5" t="s">
        <v>44</v>
      </c>
      <c r="D163" s="5" t="s">
        <v>44</v>
      </c>
      <c r="E163" s="5" t="s">
        <v>44</v>
      </c>
      <c r="F163" s="6">
        <f t="shared" ref="F163:G179" si="5">IF(C163=D163, 1,0)</f>
        <v>1</v>
      </c>
      <c r="G163" s="6">
        <f t="shared" si="5"/>
        <v>1</v>
      </c>
      <c r="H163" s="10"/>
      <c r="I163" s="10"/>
      <c r="J163" s="11"/>
      <c r="K163" s="10"/>
      <c r="L163" s="10"/>
      <c r="M163" s="6"/>
      <c r="N163" s="6"/>
    </row>
    <row r="164" spans="1:14" x14ac:dyDescent="0.2">
      <c r="A164" s="4" t="s">
        <v>14</v>
      </c>
      <c r="B164" s="4" t="s">
        <v>257</v>
      </c>
      <c r="C164" s="5" t="s">
        <v>244</v>
      </c>
      <c r="D164" s="5" t="s">
        <v>244</v>
      </c>
      <c r="E164" s="5" t="s">
        <v>52</v>
      </c>
      <c r="F164" s="6">
        <f t="shared" si="5"/>
        <v>1</v>
      </c>
      <c r="G164" s="6">
        <f t="shared" si="5"/>
        <v>0</v>
      </c>
      <c r="H164" s="10"/>
      <c r="I164" s="10"/>
      <c r="J164" s="11"/>
      <c r="K164" s="10"/>
      <c r="L164" s="10"/>
      <c r="M164" s="6"/>
      <c r="N164" s="6"/>
    </row>
    <row r="165" spans="1:14" x14ac:dyDescent="0.2">
      <c r="A165" s="4" t="s">
        <v>14</v>
      </c>
      <c r="B165" s="4" t="s">
        <v>258</v>
      </c>
      <c r="C165" s="5" t="s">
        <v>83</v>
      </c>
      <c r="D165" s="5" t="s">
        <v>83</v>
      </c>
      <c r="E165" s="5" t="s">
        <v>83</v>
      </c>
      <c r="F165" s="6">
        <f t="shared" si="5"/>
        <v>1</v>
      </c>
      <c r="G165" s="6">
        <f t="shared" si="5"/>
        <v>1</v>
      </c>
      <c r="H165" s="10"/>
      <c r="I165" s="10"/>
      <c r="J165" s="11"/>
      <c r="K165" s="10"/>
      <c r="L165" s="10"/>
      <c r="M165" s="6"/>
      <c r="N165" s="6"/>
    </row>
    <row r="166" spans="1:14" x14ac:dyDescent="0.2">
      <c r="A166" s="4" t="s">
        <v>14</v>
      </c>
      <c r="B166" s="4" t="s">
        <v>259</v>
      </c>
      <c r="C166" s="5" t="s">
        <v>244</v>
      </c>
      <c r="D166" s="5" t="s">
        <v>244</v>
      </c>
      <c r="E166" s="5" t="s">
        <v>52</v>
      </c>
      <c r="F166" s="6">
        <f t="shared" si="5"/>
        <v>1</v>
      </c>
      <c r="G166" s="6">
        <f t="shared" si="5"/>
        <v>0</v>
      </c>
      <c r="H166" s="10"/>
      <c r="I166" s="10"/>
      <c r="J166" s="11"/>
      <c r="K166" s="10"/>
      <c r="L166" s="10"/>
      <c r="M166" s="6"/>
      <c r="N166" s="6"/>
    </row>
    <row r="167" spans="1:14" x14ac:dyDescent="0.2">
      <c r="A167" s="4" t="s">
        <v>14</v>
      </c>
      <c r="B167" s="4" t="s">
        <v>260</v>
      </c>
      <c r="C167" s="5" t="s">
        <v>83</v>
      </c>
      <c r="D167" s="5" t="s">
        <v>83</v>
      </c>
      <c r="E167" s="5" t="s">
        <v>83</v>
      </c>
      <c r="F167" s="6">
        <f t="shared" si="5"/>
        <v>1</v>
      </c>
      <c r="G167" s="6">
        <f t="shared" si="5"/>
        <v>1</v>
      </c>
      <c r="H167" s="7" t="s">
        <v>261</v>
      </c>
      <c r="I167" s="7">
        <v>6</v>
      </c>
      <c r="J167" s="8" t="s">
        <v>246</v>
      </c>
      <c r="K167" s="7">
        <f>100*(SUM(F167:F172)/COUNT(F167:F172))</f>
        <v>83.333333333333343</v>
      </c>
      <c r="L167" s="7">
        <f>100*(SUM(G167:G172)/COUNT(G167:G172))</f>
        <v>50</v>
      </c>
      <c r="M167" s="6"/>
      <c r="N167" s="6"/>
    </row>
    <row r="168" spans="1:14" x14ac:dyDescent="0.2">
      <c r="A168" s="4" t="s">
        <v>14</v>
      </c>
      <c r="B168" s="4" t="s">
        <v>262</v>
      </c>
      <c r="C168" s="5" t="s">
        <v>56</v>
      </c>
      <c r="D168" s="5" t="s">
        <v>56</v>
      </c>
      <c r="E168" s="5" t="s">
        <v>52</v>
      </c>
      <c r="F168" s="6">
        <f t="shared" si="5"/>
        <v>1</v>
      </c>
      <c r="G168" s="6">
        <f t="shared" si="5"/>
        <v>0</v>
      </c>
      <c r="H168" s="10"/>
      <c r="I168" s="10"/>
      <c r="J168" s="11"/>
      <c r="K168" s="10"/>
      <c r="L168" s="10"/>
      <c r="M168" s="6"/>
      <c r="N168" s="6"/>
    </row>
    <row r="169" spans="1:14" x14ac:dyDescent="0.2">
      <c r="A169" s="4" t="s">
        <v>14</v>
      </c>
      <c r="B169" s="4" t="s">
        <v>263</v>
      </c>
      <c r="C169" s="5" t="s">
        <v>44</v>
      </c>
      <c r="D169" s="5" t="s">
        <v>40</v>
      </c>
      <c r="E169" s="5" t="s">
        <v>40</v>
      </c>
      <c r="F169" s="6">
        <f t="shared" si="5"/>
        <v>0</v>
      </c>
      <c r="G169" s="6">
        <f t="shared" si="5"/>
        <v>1</v>
      </c>
      <c r="H169" s="10"/>
      <c r="I169" s="10"/>
      <c r="J169" s="11"/>
      <c r="K169" s="10"/>
      <c r="L169" s="10"/>
      <c r="M169" s="6"/>
      <c r="N169" s="6"/>
    </row>
    <row r="170" spans="1:14" x14ac:dyDescent="0.2">
      <c r="A170" s="4" t="s">
        <v>14</v>
      </c>
      <c r="B170" s="4" t="s">
        <v>264</v>
      </c>
      <c r="C170" s="5" t="s">
        <v>44</v>
      </c>
      <c r="D170" s="5" t="s">
        <v>44</v>
      </c>
      <c r="E170" s="5" t="s">
        <v>44</v>
      </c>
      <c r="F170" s="6">
        <f t="shared" si="5"/>
        <v>1</v>
      </c>
      <c r="G170" s="6">
        <f t="shared" si="5"/>
        <v>1</v>
      </c>
      <c r="H170" s="10"/>
      <c r="I170" s="10"/>
      <c r="J170" s="11"/>
      <c r="K170" s="10"/>
      <c r="L170" s="10"/>
      <c r="M170" s="6"/>
      <c r="N170" s="6"/>
    </row>
    <row r="171" spans="1:14" x14ac:dyDescent="0.2">
      <c r="A171" s="4" t="s">
        <v>14</v>
      </c>
      <c r="B171" s="4" t="s">
        <v>265</v>
      </c>
      <c r="C171" s="5" t="s">
        <v>244</v>
      </c>
      <c r="D171" s="5" t="s">
        <v>244</v>
      </c>
      <c r="E171" s="5" t="s">
        <v>52</v>
      </c>
      <c r="F171" s="6">
        <f t="shared" si="5"/>
        <v>1</v>
      </c>
      <c r="G171" s="6">
        <f t="shared" si="5"/>
        <v>0</v>
      </c>
      <c r="H171" s="10"/>
      <c r="I171" s="10"/>
      <c r="J171" s="11"/>
      <c r="K171" s="10"/>
      <c r="L171" s="10"/>
      <c r="M171" s="6"/>
      <c r="N171" s="6"/>
    </row>
    <row r="172" spans="1:14" x14ac:dyDescent="0.2">
      <c r="A172" s="4" t="s">
        <v>14</v>
      </c>
      <c r="B172" s="4" t="s">
        <v>266</v>
      </c>
      <c r="C172" s="5" t="s">
        <v>244</v>
      </c>
      <c r="D172" s="5" t="s">
        <v>244</v>
      </c>
      <c r="E172" s="5" t="s">
        <v>52</v>
      </c>
      <c r="F172" s="6">
        <f t="shared" si="5"/>
        <v>1</v>
      </c>
      <c r="G172" s="6">
        <f t="shared" si="5"/>
        <v>0</v>
      </c>
      <c r="H172" s="10"/>
      <c r="I172" s="10"/>
      <c r="J172" s="11"/>
      <c r="K172" s="10"/>
      <c r="L172" s="10"/>
      <c r="M172" s="6"/>
      <c r="N172" s="6"/>
    </row>
    <row r="173" spans="1:14" x14ac:dyDescent="0.2">
      <c r="A173" s="4" t="s">
        <v>14</v>
      </c>
      <c r="B173" s="4" t="s">
        <v>267</v>
      </c>
      <c r="C173" s="5" t="s">
        <v>64</v>
      </c>
      <c r="D173" s="5" t="s">
        <v>64</v>
      </c>
      <c r="E173" s="5" t="s">
        <v>64</v>
      </c>
      <c r="F173" s="6">
        <f t="shared" si="5"/>
        <v>1</v>
      </c>
      <c r="G173" s="6">
        <f t="shared" si="5"/>
        <v>1</v>
      </c>
      <c r="H173" s="7" t="s">
        <v>268</v>
      </c>
      <c r="I173" s="7">
        <v>3</v>
      </c>
      <c r="J173" s="8" t="s">
        <v>62</v>
      </c>
      <c r="K173" s="7">
        <f>100*(SUM(F173:F175)/COUNT(F173:F175))</f>
        <v>100</v>
      </c>
      <c r="L173" s="7">
        <f>100*(SUM(G173:G175)/COUNT(G173:G175))</f>
        <v>66.666666666666657</v>
      </c>
      <c r="M173" s="6"/>
      <c r="N173" s="6"/>
    </row>
    <row r="174" spans="1:14" x14ac:dyDescent="0.2">
      <c r="A174" s="4" t="s">
        <v>14</v>
      </c>
      <c r="B174" s="4" t="s">
        <v>269</v>
      </c>
      <c r="C174" s="5" t="s">
        <v>270</v>
      </c>
      <c r="D174" s="5" t="s">
        <v>270</v>
      </c>
      <c r="E174" s="5" t="s">
        <v>21</v>
      </c>
      <c r="F174" s="6">
        <f t="shared" si="5"/>
        <v>1</v>
      </c>
      <c r="G174" s="6">
        <f t="shared" si="5"/>
        <v>0</v>
      </c>
      <c r="H174" s="10"/>
      <c r="I174" s="10"/>
      <c r="J174" s="11"/>
      <c r="K174" s="10"/>
      <c r="L174" s="10"/>
      <c r="M174" s="6"/>
      <c r="N174" s="6"/>
    </row>
    <row r="175" spans="1:14" x14ac:dyDescent="0.2">
      <c r="A175" s="4" t="s">
        <v>14</v>
      </c>
      <c r="B175" s="4" t="s">
        <v>271</v>
      </c>
      <c r="C175" s="5" t="s">
        <v>64</v>
      </c>
      <c r="D175" s="5" t="s">
        <v>64</v>
      </c>
      <c r="E175" s="5" t="s">
        <v>64</v>
      </c>
      <c r="F175" s="6">
        <f t="shared" si="5"/>
        <v>1</v>
      </c>
      <c r="G175" s="6">
        <f t="shared" si="5"/>
        <v>1</v>
      </c>
      <c r="H175" s="10"/>
      <c r="I175" s="10"/>
      <c r="J175" s="11"/>
      <c r="K175" s="10"/>
      <c r="L175" s="10"/>
      <c r="M175" s="6"/>
      <c r="N175" s="6"/>
    </row>
    <row r="176" spans="1:14" x14ac:dyDescent="0.2">
      <c r="A176" s="4" t="s">
        <v>14</v>
      </c>
      <c r="B176" s="4" t="s">
        <v>272</v>
      </c>
      <c r="C176" s="5" t="s">
        <v>64</v>
      </c>
      <c r="D176" s="5" t="s">
        <v>64</v>
      </c>
      <c r="E176" s="5" t="s">
        <v>64</v>
      </c>
      <c r="F176" s="6">
        <f t="shared" si="5"/>
        <v>1</v>
      </c>
      <c r="G176" s="6">
        <f t="shared" si="5"/>
        <v>1</v>
      </c>
      <c r="H176" s="7" t="s">
        <v>273</v>
      </c>
      <c r="I176" s="7">
        <v>4</v>
      </c>
      <c r="J176" s="8" t="s">
        <v>62</v>
      </c>
      <c r="K176" s="7">
        <f>100*(SUM(F176:F179)/COUNT(F176:F179))</f>
        <v>75</v>
      </c>
      <c r="L176" s="7">
        <f>100*(SUM(G176:G179)/COUNT(G176:G179))</f>
        <v>100</v>
      </c>
      <c r="M176" s="6"/>
      <c r="N176" s="6"/>
    </row>
    <row r="177" spans="1:14" x14ac:dyDescent="0.2">
      <c r="A177" s="4" t="s">
        <v>14</v>
      </c>
      <c r="B177" s="4" t="s">
        <v>274</v>
      </c>
      <c r="C177" s="5" t="s">
        <v>40</v>
      </c>
      <c r="D177" s="5" t="s">
        <v>21</v>
      </c>
      <c r="E177" s="5" t="s">
        <v>21</v>
      </c>
      <c r="F177" s="6">
        <f t="shared" si="5"/>
        <v>0</v>
      </c>
      <c r="G177" s="6">
        <f t="shared" si="5"/>
        <v>1</v>
      </c>
      <c r="H177" s="10"/>
      <c r="I177" s="10"/>
      <c r="J177" s="11"/>
      <c r="K177" s="10"/>
      <c r="L177" s="10"/>
      <c r="M177" s="6"/>
      <c r="N177" s="6"/>
    </row>
    <row r="178" spans="1:14" x14ac:dyDescent="0.2">
      <c r="A178" s="4" t="s">
        <v>14</v>
      </c>
      <c r="B178" s="4" t="s">
        <v>275</v>
      </c>
      <c r="C178" s="5" t="s">
        <v>64</v>
      </c>
      <c r="D178" s="5" t="s">
        <v>64</v>
      </c>
      <c r="E178" s="5" t="s">
        <v>64</v>
      </c>
      <c r="F178" s="6">
        <f t="shared" si="5"/>
        <v>1</v>
      </c>
      <c r="G178" s="6">
        <f t="shared" si="5"/>
        <v>1</v>
      </c>
      <c r="H178" s="10"/>
      <c r="I178" s="10"/>
      <c r="J178" s="11"/>
      <c r="K178" s="10"/>
      <c r="L178" s="10"/>
      <c r="M178" s="6"/>
      <c r="N178" s="6"/>
    </row>
    <row r="179" spans="1:14" x14ac:dyDescent="0.2">
      <c r="A179" s="4" t="s">
        <v>14</v>
      </c>
      <c r="B179" s="4" t="s">
        <v>276</v>
      </c>
      <c r="C179" s="5" t="s">
        <v>44</v>
      </c>
      <c r="D179" s="5" t="s">
        <v>44</v>
      </c>
      <c r="E179" s="5" t="s">
        <v>44</v>
      </c>
      <c r="F179" s="6">
        <f t="shared" si="5"/>
        <v>1</v>
      </c>
      <c r="G179" s="6">
        <f>IF(D179=E179, 1,0)</f>
        <v>1</v>
      </c>
      <c r="H179" s="10"/>
      <c r="I179" s="10"/>
      <c r="J179" s="11"/>
      <c r="K179" s="10"/>
      <c r="L179" s="10"/>
      <c r="M179" s="6"/>
      <c r="N179" s="6"/>
    </row>
  </sheetData>
  <mergeCells count="165">
    <mergeCell ref="H176:H179"/>
    <mergeCell ref="I176:I179"/>
    <mergeCell ref="J176:J179"/>
    <mergeCell ref="K176:K179"/>
    <mergeCell ref="L176:L179"/>
    <mergeCell ref="H167:H172"/>
    <mergeCell ref="I167:I172"/>
    <mergeCell ref="J167:J172"/>
    <mergeCell ref="K167:K172"/>
    <mergeCell ref="L167:L172"/>
    <mergeCell ref="H173:H175"/>
    <mergeCell ref="I173:I175"/>
    <mergeCell ref="J173:J175"/>
    <mergeCell ref="K173:K175"/>
    <mergeCell ref="L173:L175"/>
    <mergeCell ref="H154:H160"/>
    <mergeCell ref="I154:I160"/>
    <mergeCell ref="J154:J160"/>
    <mergeCell ref="K154:K160"/>
    <mergeCell ref="L154:L160"/>
    <mergeCell ref="H161:H166"/>
    <mergeCell ref="I161:I166"/>
    <mergeCell ref="J161:J166"/>
    <mergeCell ref="K161:K166"/>
    <mergeCell ref="L161:L166"/>
    <mergeCell ref="H140:H145"/>
    <mergeCell ref="I140:I145"/>
    <mergeCell ref="J140:J145"/>
    <mergeCell ref="K140:K145"/>
    <mergeCell ref="L140:L145"/>
    <mergeCell ref="H146:H153"/>
    <mergeCell ref="I146:I153"/>
    <mergeCell ref="J146:J153"/>
    <mergeCell ref="K146:K153"/>
    <mergeCell ref="L146:L153"/>
    <mergeCell ref="H121:H130"/>
    <mergeCell ref="I121:I130"/>
    <mergeCell ref="J121:J130"/>
    <mergeCell ref="K121:K130"/>
    <mergeCell ref="L121:L130"/>
    <mergeCell ref="H131:H139"/>
    <mergeCell ref="I131:I139"/>
    <mergeCell ref="J131:J139"/>
    <mergeCell ref="K131:K139"/>
    <mergeCell ref="L131:L139"/>
    <mergeCell ref="H113:H116"/>
    <mergeCell ref="I113:I116"/>
    <mergeCell ref="J113:J116"/>
    <mergeCell ref="K113:K116"/>
    <mergeCell ref="L113:L116"/>
    <mergeCell ref="H117:H120"/>
    <mergeCell ref="I117:I120"/>
    <mergeCell ref="J117:J120"/>
    <mergeCell ref="K117:K120"/>
    <mergeCell ref="L117:L120"/>
    <mergeCell ref="H105:H108"/>
    <mergeCell ref="I105:I108"/>
    <mergeCell ref="J105:J108"/>
    <mergeCell ref="K105:K108"/>
    <mergeCell ref="L105:L108"/>
    <mergeCell ref="H109:H112"/>
    <mergeCell ref="I109:I112"/>
    <mergeCell ref="J109:J112"/>
    <mergeCell ref="K109:K112"/>
    <mergeCell ref="L109:L112"/>
    <mergeCell ref="H96:H99"/>
    <mergeCell ref="I96:I99"/>
    <mergeCell ref="J96:J99"/>
    <mergeCell ref="K96:K99"/>
    <mergeCell ref="L96:L99"/>
    <mergeCell ref="H100:H104"/>
    <mergeCell ref="I100:I104"/>
    <mergeCell ref="J100:J104"/>
    <mergeCell ref="K100:K104"/>
    <mergeCell ref="L100:L104"/>
    <mergeCell ref="H87:H91"/>
    <mergeCell ref="I87:I91"/>
    <mergeCell ref="J87:J91"/>
    <mergeCell ref="K87:K91"/>
    <mergeCell ref="L87:L91"/>
    <mergeCell ref="H92:H95"/>
    <mergeCell ref="I92:I95"/>
    <mergeCell ref="J92:J95"/>
    <mergeCell ref="K92:K95"/>
    <mergeCell ref="L92:L95"/>
    <mergeCell ref="H76:H80"/>
    <mergeCell ref="I76:I80"/>
    <mergeCell ref="J76:J80"/>
    <mergeCell ref="K76:K80"/>
    <mergeCell ref="L76:L80"/>
    <mergeCell ref="H81:H86"/>
    <mergeCell ref="I81:I86"/>
    <mergeCell ref="J81:J86"/>
    <mergeCell ref="K81:K86"/>
    <mergeCell ref="L81:L86"/>
    <mergeCell ref="H65:H69"/>
    <mergeCell ref="I65:I69"/>
    <mergeCell ref="J65:J69"/>
    <mergeCell ref="K65:K69"/>
    <mergeCell ref="L65:L69"/>
    <mergeCell ref="H70:H75"/>
    <mergeCell ref="I70:I75"/>
    <mergeCell ref="J70:J75"/>
    <mergeCell ref="K70:K75"/>
    <mergeCell ref="L70:L75"/>
    <mergeCell ref="H56:H58"/>
    <mergeCell ref="I56:I58"/>
    <mergeCell ref="J56:J58"/>
    <mergeCell ref="K56:K58"/>
    <mergeCell ref="L56:L58"/>
    <mergeCell ref="H59:H64"/>
    <mergeCell ref="I59:I64"/>
    <mergeCell ref="J59:J64"/>
    <mergeCell ref="K59:K64"/>
    <mergeCell ref="L59:L64"/>
    <mergeCell ref="H49:H53"/>
    <mergeCell ref="I49:I53"/>
    <mergeCell ref="J49:J53"/>
    <mergeCell ref="K49:K53"/>
    <mergeCell ref="L49:L53"/>
    <mergeCell ref="H54:H55"/>
    <mergeCell ref="I54:I55"/>
    <mergeCell ref="J54:J55"/>
    <mergeCell ref="K54:K55"/>
    <mergeCell ref="L54:L55"/>
    <mergeCell ref="H29:H40"/>
    <mergeCell ref="I29:I40"/>
    <mergeCell ref="J29:J40"/>
    <mergeCell ref="K29:K40"/>
    <mergeCell ref="L29:L40"/>
    <mergeCell ref="H41:H48"/>
    <mergeCell ref="I41:I48"/>
    <mergeCell ref="J41:J48"/>
    <mergeCell ref="K41:K48"/>
    <mergeCell ref="L41:L48"/>
    <mergeCell ref="H21:H25"/>
    <mergeCell ref="I21:I25"/>
    <mergeCell ref="J21:J25"/>
    <mergeCell ref="K21:K25"/>
    <mergeCell ref="L21:L25"/>
    <mergeCell ref="H26:H28"/>
    <mergeCell ref="I26:I28"/>
    <mergeCell ref="J26:J28"/>
    <mergeCell ref="K26:K28"/>
    <mergeCell ref="L26:L28"/>
    <mergeCell ref="H7:H13"/>
    <mergeCell ref="I7:I13"/>
    <mergeCell ref="J7:J13"/>
    <mergeCell ref="K7:K13"/>
    <mergeCell ref="L7:L13"/>
    <mergeCell ref="H14:H20"/>
    <mergeCell ref="I14:I20"/>
    <mergeCell ref="J14:J20"/>
    <mergeCell ref="K14:K20"/>
    <mergeCell ref="L14:L20"/>
    <mergeCell ref="H2:H3"/>
    <mergeCell ref="I2:I3"/>
    <mergeCell ref="J2:J3"/>
    <mergeCell ref="K2:K3"/>
    <mergeCell ref="L2:L3"/>
    <mergeCell ref="H4:H6"/>
    <mergeCell ref="I4:I6"/>
    <mergeCell ref="J4:J6"/>
    <mergeCell ref="K4:K6"/>
    <mergeCell ref="L4:L6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 Shaohua</dc:creator>
  <cp:lastModifiedBy>Gu Shaohua</cp:lastModifiedBy>
  <dcterms:created xsi:type="dcterms:W3CDTF">2024-08-10T08:17:42Z</dcterms:created>
  <dcterms:modified xsi:type="dcterms:W3CDTF">2024-08-10T08:17:57Z</dcterms:modified>
</cp:coreProperties>
</file>