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lfon/Library/CloudStorage/Dropbox/Hasiba_paper_revisions/"/>
    </mc:Choice>
  </mc:AlternateContent>
  <xr:revisionPtr revIDLastSave="0" documentId="13_ncr:1_{2039B4BE-8345-D941-952E-2581C5D52EA0}" xr6:coauthVersionLast="47" xr6:coauthVersionMax="47" xr10:uidLastSave="{00000000-0000-0000-0000-000000000000}"/>
  <bookViews>
    <workbookView xWindow="2840" yWindow="2560" windowWidth="28260" windowHeight="17540" activeTab="2" xr2:uid="{81B3816B-1D02-3545-BE96-F9934E911065}"/>
  </bookViews>
  <sheets>
    <sheet name="totals" sheetId="1" r:id="rId1"/>
    <sheet name="breakdown_by_method (merged)" sheetId="2" r:id="rId2"/>
    <sheet name="cumulative_by_method (merged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8" i="3" l="1"/>
  <c r="C197" i="3"/>
  <c r="C196" i="3"/>
  <c r="C195" i="3"/>
  <c r="C192" i="3"/>
  <c r="C191" i="3"/>
  <c r="C190" i="3"/>
  <c r="C189" i="3"/>
  <c r="C186" i="3"/>
  <c r="C185" i="3"/>
  <c r="C184" i="3"/>
  <c r="C183" i="3"/>
  <c r="C180" i="3"/>
  <c r="C179" i="3"/>
  <c r="C178" i="3"/>
  <c r="C177" i="3"/>
  <c r="C174" i="3"/>
  <c r="C173" i="3"/>
  <c r="C172" i="3"/>
  <c r="C171" i="3"/>
  <c r="C168" i="3"/>
  <c r="C167" i="3"/>
  <c r="C166" i="3"/>
  <c r="C165" i="3"/>
  <c r="C162" i="3"/>
  <c r="C161" i="3"/>
  <c r="C160" i="3"/>
  <c r="C159" i="3"/>
  <c r="C156" i="3"/>
  <c r="C155" i="3"/>
  <c r="C154" i="3"/>
  <c r="C153" i="3"/>
  <c r="C150" i="3"/>
  <c r="C149" i="3"/>
  <c r="C148" i="3"/>
  <c r="C147" i="3"/>
  <c r="C144" i="3"/>
  <c r="C143" i="3"/>
  <c r="C142" i="3"/>
  <c r="C141" i="3"/>
  <c r="C138" i="3"/>
  <c r="C137" i="3"/>
  <c r="C136" i="3"/>
  <c r="C135" i="3"/>
  <c r="C132" i="3"/>
  <c r="C131" i="3"/>
  <c r="C130" i="3"/>
  <c r="C129" i="3"/>
  <c r="C126" i="3"/>
  <c r="C125" i="3"/>
  <c r="C124" i="3"/>
  <c r="C123" i="3"/>
  <c r="C120" i="3"/>
  <c r="C119" i="3"/>
  <c r="C118" i="3"/>
  <c r="C117" i="3"/>
  <c r="C114" i="3"/>
  <c r="C113" i="3"/>
  <c r="C112" i="3"/>
  <c r="C111" i="3"/>
  <c r="C108" i="3"/>
  <c r="C107" i="3"/>
  <c r="C106" i="3"/>
  <c r="C105" i="3"/>
  <c r="C102" i="3"/>
  <c r="C101" i="3"/>
  <c r="C100" i="3"/>
  <c r="C99" i="3"/>
  <c r="C96" i="3"/>
  <c r="C95" i="3"/>
  <c r="C94" i="3"/>
  <c r="C93" i="3"/>
  <c r="C90" i="3"/>
  <c r="C89" i="3"/>
  <c r="C88" i="3"/>
  <c r="C87" i="3"/>
  <c r="C84" i="3"/>
  <c r="C83" i="3"/>
  <c r="C82" i="3"/>
  <c r="C81" i="3"/>
  <c r="C78" i="3"/>
  <c r="C77" i="3"/>
  <c r="C76" i="3"/>
  <c r="C75" i="3"/>
  <c r="C72" i="3"/>
  <c r="C71" i="3"/>
  <c r="C70" i="3"/>
  <c r="C69" i="3"/>
  <c r="C66" i="3"/>
  <c r="C65" i="3"/>
  <c r="C64" i="3"/>
  <c r="C63" i="3"/>
  <c r="C60" i="3"/>
  <c r="C59" i="3"/>
  <c r="C58" i="3"/>
  <c r="C57" i="3"/>
  <c r="C54" i="3"/>
  <c r="C53" i="3"/>
  <c r="C52" i="3"/>
  <c r="C51" i="3"/>
  <c r="C48" i="3"/>
  <c r="C47" i="3"/>
  <c r="C46" i="3"/>
  <c r="C45" i="3"/>
  <c r="C42" i="3"/>
  <c r="C41" i="3"/>
  <c r="C40" i="3"/>
  <c r="C39" i="3"/>
  <c r="C36" i="3"/>
  <c r="C35" i="3"/>
  <c r="C34" i="3"/>
  <c r="C33" i="3"/>
  <c r="C30" i="3"/>
  <c r="C29" i="3"/>
  <c r="C28" i="3"/>
  <c r="C27" i="3"/>
  <c r="C24" i="3"/>
  <c r="C23" i="3"/>
  <c r="C22" i="3"/>
  <c r="C21" i="3"/>
  <c r="C18" i="3"/>
  <c r="C17" i="3"/>
  <c r="C16" i="3"/>
  <c r="C15" i="3"/>
  <c r="C12" i="3"/>
  <c r="C11" i="3"/>
  <c r="C10" i="3"/>
  <c r="C9" i="3"/>
  <c r="C6" i="3"/>
  <c r="C5" i="3"/>
  <c r="C4" i="3"/>
  <c r="C3" i="3"/>
  <c r="B329" i="2"/>
  <c r="C329" i="2" s="1"/>
  <c r="C328" i="2"/>
  <c r="C327" i="2"/>
  <c r="C326" i="2"/>
  <c r="C325" i="2"/>
  <c r="C324" i="2"/>
  <c r="C323" i="2"/>
  <c r="C322" i="2"/>
  <c r="B319" i="2"/>
  <c r="C313" i="2" s="1"/>
  <c r="C318" i="2"/>
  <c r="C317" i="2"/>
  <c r="C316" i="2"/>
  <c r="C315" i="2"/>
  <c r="C314" i="2"/>
  <c r="B309" i="2"/>
  <c r="C309" i="2" s="1"/>
  <c r="C308" i="2"/>
  <c r="C307" i="2"/>
  <c r="C306" i="2"/>
  <c r="C305" i="2"/>
  <c r="C304" i="2"/>
  <c r="C303" i="2"/>
  <c r="C302" i="2"/>
  <c r="C299" i="2"/>
  <c r="B299" i="2"/>
  <c r="C295" i="2" s="1"/>
  <c r="C298" i="2"/>
  <c r="C297" i="2"/>
  <c r="C296" i="2"/>
  <c r="B289" i="2"/>
  <c r="C289" i="2" s="1"/>
  <c r="C288" i="2"/>
  <c r="C287" i="2"/>
  <c r="C286" i="2"/>
  <c r="C285" i="2"/>
  <c r="C284" i="2"/>
  <c r="C283" i="2"/>
  <c r="C282" i="2"/>
  <c r="B279" i="2"/>
  <c r="C277" i="2" s="1"/>
  <c r="C278" i="2"/>
  <c r="B269" i="2"/>
  <c r="C269" i="2" s="1"/>
  <c r="C268" i="2"/>
  <c r="C267" i="2"/>
  <c r="C266" i="2"/>
  <c r="C265" i="2"/>
  <c r="C264" i="2"/>
  <c r="C263" i="2"/>
  <c r="C262" i="2"/>
  <c r="C259" i="2"/>
  <c r="B259" i="2"/>
  <c r="C258" i="2"/>
  <c r="C257" i="2"/>
  <c r="C256" i="2"/>
  <c r="C255" i="2"/>
  <c r="C254" i="2"/>
  <c r="C253" i="2"/>
  <c r="C252" i="2"/>
  <c r="B249" i="2"/>
  <c r="C242" i="2" s="1"/>
  <c r="C248" i="2"/>
  <c r="C247" i="2"/>
  <c r="C246" i="2"/>
  <c r="C245" i="2"/>
  <c r="C244" i="2"/>
  <c r="C243" i="2"/>
  <c r="B239" i="2"/>
  <c r="C239" i="2" s="1"/>
  <c r="C237" i="2"/>
  <c r="C236" i="2"/>
  <c r="C235" i="2"/>
  <c r="C234" i="2"/>
  <c r="C233" i="2"/>
  <c r="C232" i="2"/>
  <c r="B229" i="2"/>
  <c r="C224" i="2" s="1"/>
  <c r="C228" i="2"/>
  <c r="C227" i="2"/>
  <c r="C226" i="2"/>
  <c r="C225" i="2"/>
  <c r="B219" i="2"/>
  <c r="C219" i="2" s="1"/>
  <c r="C218" i="2"/>
  <c r="C217" i="2"/>
  <c r="C216" i="2"/>
  <c r="C215" i="2"/>
  <c r="C214" i="2"/>
  <c r="C213" i="2"/>
  <c r="C212" i="2"/>
  <c r="B209" i="2"/>
  <c r="C206" i="2" s="1"/>
  <c r="C208" i="2"/>
  <c r="C207" i="2"/>
  <c r="B199" i="2"/>
  <c r="C199" i="2" s="1"/>
  <c r="C198" i="2"/>
  <c r="C197" i="2"/>
  <c r="C196" i="2"/>
  <c r="C195" i="2"/>
  <c r="C194" i="2"/>
  <c r="C193" i="2"/>
  <c r="C192" i="2"/>
  <c r="B189" i="2"/>
  <c r="C188" i="2" s="1"/>
  <c r="B179" i="2"/>
  <c r="C179" i="2" s="1"/>
  <c r="C178" i="2"/>
  <c r="C177" i="2"/>
  <c r="C176" i="2"/>
  <c r="C175" i="2"/>
  <c r="C174" i="2"/>
  <c r="C173" i="2"/>
  <c r="C172" i="2"/>
  <c r="B169" i="2"/>
  <c r="C169" i="2" s="1"/>
  <c r="C168" i="2"/>
  <c r="C167" i="2"/>
  <c r="C166" i="2"/>
  <c r="C165" i="2"/>
  <c r="C164" i="2"/>
  <c r="C163" i="2"/>
  <c r="C162" i="2"/>
  <c r="B159" i="2"/>
  <c r="C153" i="2" s="1"/>
  <c r="C158" i="2"/>
  <c r="C157" i="2"/>
  <c r="C156" i="2"/>
  <c r="C155" i="2"/>
  <c r="C154" i="2"/>
  <c r="B149" i="2"/>
  <c r="C149" i="2" s="1"/>
  <c r="C148" i="2"/>
  <c r="C147" i="2"/>
  <c r="C146" i="2"/>
  <c r="C145" i="2"/>
  <c r="C144" i="2"/>
  <c r="C143" i="2"/>
  <c r="C142" i="2"/>
  <c r="B139" i="2"/>
  <c r="C137" i="2" s="1"/>
  <c r="C138" i="2"/>
  <c r="B129" i="2"/>
  <c r="C123" i="2" s="1"/>
  <c r="C128" i="2"/>
  <c r="C127" i="2"/>
  <c r="C126" i="2"/>
  <c r="C125" i="2"/>
  <c r="C124" i="2"/>
  <c r="B119" i="2"/>
  <c r="C119" i="2" s="1"/>
  <c r="C118" i="2"/>
  <c r="C117" i="2"/>
  <c r="C116" i="2"/>
  <c r="C115" i="2"/>
  <c r="C114" i="2"/>
  <c r="C113" i="2"/>
  <c r="C112" i="2"/>
  <c r="B109" i="2"/>
  <c r="C108" i="2" s="1"/>
  <c r="B99" i="2"/>
  <c r="C93" i="2" s="1"/>
  <c r="C98" i="2"/>
  <c r="C97" i="2"/>
  <c r="C96" i="2"/>
  <c r="C95" i="2"/>
  <c r="C94" i="2"/>
  <c r="B89" i="2"/>
  <c r="C89" i="2" s="1"/>
  <c r="C88" i="2"/>
  <c r="C87" i="2"/>
  <c r="C86" i="2"/>
  <c r="C85" i="2"/>
  <c r="C84" i="2"/>
  <c r="C83" i="2"/>
  <c r="C82" i="2"/>
  <c r="C79" i="2"/>
  <c r="B79" i="2"/>
  <c r="C78" i="2"/>
  <c r="C77" i="2"/>
  <c r="C76" i="2"/>
  <c r="C75" i="2"/>
  <c r="C74" i="2"/>
  <c r="C73" i="2"/>
  <c r="C72" i="2"/>
  <c r="B69" i="2"/>
  <c r="C64" i="2" s="1"/>
  <c r="C68" i="2"/>
  <c r="C67" i="2"/>
  <c r="C66" i="2"/>
  <c r="C65" i="2"/>
  <c r="B59" i="2"/>
  <c r="C59" i="2" s="1"/>
  <c r="C58" i="2"/>
  <c r="C57" i="2"/>
  <c r="C56" i="2"/>
  <c r="C55" i="2"/>
  <c r="C54" i="2"/>
  <c r="C53" i="2"/>
  <c r="C52" i="2"/>
  <c r="B49" i="2"/>
  <c r="C49" i="2" s="1"/>
  <c r="C48" i="2"/>
  <c r="C47" i="2"/>
  <c r="C46" i="2"/>
  <c r="C45" i="2"/>
  <c r="C44" i="2"/>
  <c r="C43" i="2"/>
  <c r="C42" i="2"/>
  <c r="B39" i="2"/>
  <c r="C35" i="2" s="1"/>
  <c r="C38" i="2"/>
  <c r="C37" i="2"/>
  <c r="C36" i="2"/>
  <c r="B29" i="2"/>
  <c r="C22" i="2" s="1"/>
  <c r="C28" i="2"/>
  <c r="C27" i="2"/>
  <c r="C26" i="2"/>
  <c r="C25" i="2"/>
  <c r="C24" i="2"/>
  <c r="C23" i="2"/>
  <c r="B19" i="2"/>
  <c r="C19" i="2" s="1"/>
  <c r="C18" i="2"/>
  <c r="C17" i="2"/>
  <c r="C16" i="2"/>
  <c r="C15" i="2"/>
  <c r="C14" i="2"/>
  <c r="C13" i="2"/>
  <c r="C12" i="2"/>
  <c r="B9" i="2"/>
  <c r="C6" i="2" s="1"/>
  <c r="C8" i="2"/>
  <c r="C7" i="2"/>
  <c r="C109" i="2" l="1"/>
  <c r="C39" i="2"/>
  <c r="C99" i="2"/>
  <c r="C272" i="2"/>
  <c r="C69" i="2"/>
  <c r="C132" i="2"/>
  <c r="C103" i="2"/>
  <c r="C183" i="2"/>
  <c r="C62" i="2"/>
  <c r="C104" i="2"/>
  <c r="C184" i="2"/>
  <c r="C202" i="2"/>
  <c r="C273" i="2"/>
  <c r="C129" i="2"/>
  <c r="C32" i="2"/>
  <c r="C4" i="2"/>
  <c r="C33" i="2"/>
  <c r="C92" i="2"/>
  <c r="C105" i="2"/>
  <c r="C134" i="2"/>
  <c r="C185" i="2"/>
  <c r="C203" i="2"/>
  <c r="C238" i="2"/>
  <c r="C274" i="2"/>
  <c r="C292" i="2"/>
  <c r="C209" i="2"/>
  <c r="C2" i="2"/>
  <c r="C3" i="2"/>
  <c r="C133" i="2"/>
  <c r="C135" i="2"/>
  <c r="C186" i="2"/>
  <c r="C204" i="2"/>
  <c r="C275" i="2"/>
  <c r="C293" i="2"/>
  <c r="C189" i="2"/>
  <c r="C9" i="2"/>
  <c r="C229" i="2"/>
  <c r="C319" i="2"/>
  <c r="C102" i="2"/>
  <c r="C249" i="2"/>
  <c r="C29" i="2"/>
  <c r="C182" i="2"/>
  <c r="C122" i="2"/>
  <c r="C222" i="2"/>
  <c r="C34" i="2"/>
  <c r="C107" i="2"/>
  <c r="C223" i="2"/>
  <c r="C312" i="2"/>
  <c r="C139" i="2"/>
  <c r="C279" i="2"/>
  <c r="C159" i="2"/>
  <c r="C63" i="2"/>
  <c r="C106" i="2"/>
  <c r="C5" i="2"/>
  <c r="C136" i="2"/>
  <c r="C152" i="2"/>
  <c r="C187" i="2"/>
  <c r="C205" i="2"/>
  <c r="C276" i="2"/>
  <c r="C294" i="2"/>
</calcChain>
</file>

<file path=xl/sharedStrings.xml><?xml version="1.0" encoding="utf-8"?>
<sst xmlns="http://schemas.openxmlformats.org/spreadsheetml/2006/main" count="502" uniqueCount="54">
  <si>
    <t>species</t>
  </si>
  <si>
    <t>IMM</t>
  </si>
  <si>
    <t>hexMCD</t>
  </si>
  <si>
    <t>PAC-rc</t>
  </si>
  <si>
    <t>Total</t>
  </si>
  <si>
    <t>Merged</t>
  </si>
  <si>
    <t>A. aegypti</t>
  </si>
  <si>
    <t>A. cephalotes</t>
  </si>
  <si>
    <t>A. colombica</t>
  </si>
  <si>
    <t>A. gambae</t>
  </si>
  <si>
    <t>A. gossypii</t>
  </si>
  <si>
    <t>A. mellifera</t>
  </si>
  <si>
    <t>A. pissum</t>
  </si>
  <si>
    <t>A. planipennis</t>
  </si>
  <si>
    <t>B. mori</t>
  </si>
  <si>
    <t>C. lectularius</t>
  </si>
  <si>
    <t>C. pipiens</t>
  </si>
  <si>
    <t>C. quinquefasciatus</t>
  </si>
  <si>
    <t>D. anannesia</t>
  </si>
  <si>
    <t>D. melanogaster</t>
  </si>
  <si>
    <t>D. mojavensis</t>
  </si>
  <si>
    <t>D. plexippus</t>
  </si>
  <si>
    <t>D. pseudoobscura</t>
  </si>
  <si>
    <t>F. exsecta</t>
  </si>
  <si>
    <t>H. errato</t>
  </si>
  <si>
    <t>H. himera</t>
  </si>
  <si>
    <t>H. melpomene</t>
  </si>
  <si>
    <t>J. coenia</t>
  </si>
  <si>
    <t>L. decemlineata</t>
  </si>
  <si>
    <t>M. sexta</t>
  </si>
  <si>
    <t>N. riversi</t>
  </si>
  <si>
    <t>N. viridula</t>
  </si>
  <si>
    <t>N. vitripennis</t>
  </si>
  <si>
    <t>O. taurus</t>
  </si>
  <si>
    <t>P. argentina</t>
  </si>
  <si>
    <t>S. calcitrans</t>
  </si>
  <si>
    <t>T. castaneum</t>
  </si>
  <si>
    <t>T. ni</t>
  </si>
  <si>
    <t>V. cardui</t>
  </si>
  <si>
    <t>hexmcd</t>
  </si>
  <si>
    <t>hexmcd,imm</t>
  </si>
  <si>
    <t>hexmcd,imm,pac</t>
  </si>
  <si>
    <t>hexmcd,pac</t>
  </si>
  <si>
    <t>imm</t>
  </si>
  <si>
    <t>imm,pac</t>
  </si>
  <si>
    <t>pac</t>
  </si>
  <si>
    <t>A. pisum</t>
  </si>
  <si>
    <t>A. columbica</t>
  </si>
  <si>
    <t>A. melilifera</t>
  </si>
  <si>
    <t>A. aegytpi</t>
  </si>
  <si>
    <t>D. ananassae</t>
  </si>
  <si>
    <t>H. erato</t>
  </si>
  <si>
    <t>A. gambiae</t>
  </si>
  <si>
    <t>CUMULATIVE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</si>
</sst>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/>
    <xf numFmtId="0" fontId="5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5729-BDE4-8545-92DF-F1A4BC7F6D73}">
  <dimension ref="A1:F34"/>
  <sheetViews>
    <sheetView workbookViewId="0">
      <selection activeCell="E8" sqref="E8"/>
    </sheetView>
  </sheetViews>
  <sheetFormatPr baseColWidth="10" defaultRowHeight="16" x14ac:dyDescent="0.2"/>
  <cols>
    <col min="1" max="1" width="16.6640625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2" t="s">
        <v>6</v>
      </c>
      <c r="B2">
        <v>30607</v>
      </c>
      <c r="C2">
        <v>24404</v>
      </c>
      <c r="D2">
        <v>33967</v>
      </c>
      <c r="E2">
        <v>88978</v>
      </c>
      <c r="F2">
        <v>49428</v>
      </c>
    </row>
    <row r="3" spans="1:6" x14ac:dyDescent="0.2">
      <c r="A3" s="2" t="s">
        <v>7</v>
      </c>
      <c r="B3">
        <v>29525</v>
      </c>
      <c r="C3">
        <v>23507</v>
      </c>
      <c r="D3">
        <v>29250</v>
      </c>
      <c r="E3">
        <v>82282</v>
      </c>
      <c r="F3">
        <v>29135</v>
      </c>
    </row>
    <row r="4" spans="1:6" x14ac:dyDescent="0.2">
      <c r="A4" s="2" t="s">
        <v>8</v>
      </c>
      <c r="B4">
        <v>31262</v>
      </c>
      <c r="C4">
        <v>23244</v>
      </c>
      <c r="D4">
        <v>32730</v>
      </c>
      <c r="E4">
        <v>87236</v>
      </c>
      <c r="F4">
        <v>32528</v>
      </c>
    </row>
    <row r="5" spans="1:6" x14ac:dyDescent="0.2">
      <c r="A5" s="2" t="s">
        <v>9</v>
      </c>
      <c r="B5">
        <v>30387</v>
      </c>
      <c r="C5">
        <v>24393</v>
      </c>
      <c r="D5">
        <v>35723</v>
      </c>
      <c r="E5">
        <v>90503</v>
      </c>
      <c r="F5">
        <v>32257</v>
      </c>
    </row>
    <row r="6" spans="1:6" x14ac:dyDescent="0.2">
      <c r="A6" s="2" t="s">
        <v>10</v>
      </c>
      <c r="B6">
        <v>31459</v>
      </c>
      <c r="C6">
        <v>24518</v>
      </c>
      <c r="D6">
        <v>29569</v>
      </c>
      <c r="E6">
        <v>85546</v>
      </c>
      <c r="F6">
        <v>28694</v>
      </c>
    </row>
    <row r="7" spans="1:6" x14ac:dyDescent="0.2">
      <c r="A7" s="2" t="s">
        <v>11</v>
      </c>
      <c r="B7">
        <v>29595</v>
      </c>
      <c r="C7">
        <v>24313</v>
      </c>
      <c r="D7">
        <v>34614</v>
      </c>
      <c r="E7">
        <v>88522</v>
      </c>
      <c r="F7">
        <v>29432</v>
      </c>
    </row>
    <row r="8" spans="1:6" x14ac:dyDescent="0.2">
      <c r="A8" s="2" t="s">
        <v>12</v>
      </c>
      <c r="B8">
        <v>36167</v>
      </c>
      <c r="C8">
        <v>26978</v>
      </c>
      <c r="D8">
        <v>33978</v>
      </c>
      <c r="E8">
        <v>97123</v>
      </c>
      <c r="F8">
        <v>36530</v>
      </c>
    </row>
    <row r="9" spans="1:6" x14ac:dyDescent="0.2">
      <c r="A9" s="2" t="s">
        <v>13</v>
      </c>
      <c r="B9">
        <v>33775</v>
      </c>
      <c r="C9">
        <v>24640</v>
      </c>
      <c r="D9">
        <v>32173</v>
      </c>
      <c r="E9">
        <v>90588</v>
      </c>
      <c r="F9">
        <v>34472</v>
      </c>
    </row>
    <row r="10" spans="1:6" x14ac:dyDescent="0.2">
      <c r="A10" s="2" t="s">
        <v>14</v>
      </c>
      <c r="B10">
        <v>33811</v>
      </c>
      <c r="C10">
        <v>21114</v>
      </c>
      <c r="D10">
        <v>37618</v>
      </c>
      <c r="E10">
        <v>92543</v>
      </c>
      <c r="F10">
        <v>46751</v>
      </c>
    </row>
    <row r="11" spans="1:6" x14ac:dyDescent="0.2">
      <c r="A11" s="2" t="s">
        <v>15</v>
      </c>
      <c r="B11">
        <v>22856</v>
      </c>
      <c r="C11">
        <v>18807</v>
      </c>
      <c r="D11">
        <v>35884</v>
      </c>
      <c r="E11">
        <v>77547</v>
      </c>
      <c r="F11">
        <v>30794</v>
      </c>
    </row>
    <row r="12" spans="1:6" x14ac:dyDescent="0.2">
      <c r="A12" s="2" t="s">
        <v>16</v>
      </c>
      <c r="B12">
        <v>25496</v>
      </c>
      <c r="C12">
        <v>21937</v>
      </c>
      <c r="D12">
        <v>31105</v>
      </c>
      <c r="E12">
        <v>78538</v>
      </c>
      <c r="F12">
        <v>33265</v>
      </c>
    </row>
    <row r="13" spans="1:6" x14ac:dyDescent="0.2">
      <c r="A13" s="2" t="s">
        <v>17</v>
      </c>
      <c r="B13">
        <v>25707</v>
      </c>
      <c r="C13">
        <v>21372</v>
      </c>
      <c r="D13">
        <v>36812</v>
      </c>
      <c r="E13">
        <v>83891</v>
      </c>
      <c r="F13">
        <v>36900</v>
      </c>
    </row>
    <row r="14" spans="1:6" x14ac:dyDescent="0.2">
      <c r="A14" s="2" t="s">
        <v>18</v>
      </c>
      <c r="B14">
        <v>24043</v>
      </c>
      <c r="C14">
        <v>22460</v>
      </c>
      <c r="D14">
        <v>31937</v>
      </c>
      <c r="E14">
        <v>78440</v>
      </c>
      <c r="F14">
        <v>22001</v>
      </c>
    </row>
    <row r="15" spans="1:6" x14ac:dyDescent="0.2">
      <c r="A15" s="2" t="s">
        <v>19</v>
      </c>
      <c r="B15">
        <v>20200</v>
      </c>
      <c r="C15">
        <v>22678</v>
      </c>
      <c r="D15">
        <v>30942</v>
      </c>
      <c r="E15">
        <v>73820</v>
      </c>
      <c r="F15">
        <v>20293</v>
      </c>
    </row>
    <row r="16" spans="1:6" x14ac:dyDescent="0.2">
      <c r="A16" s="2" t="s">
        <v>20</v>
      </c>
      <c r="B16">
        <v>27155</v>
      </c>
      <c r="C16">
        <v>24208</v>
      </c>
      <c r="D16">
        <v>34333</v>
      </c>
      <c r="E16">
        <v>85696</v>
      </c>
      <c r="F16">
        <v>22208</v>
      </c>
    </row>
    <row r="17" spans="1:6" x14ac:dyDescent="0.2">
      <c r="A17" s="2" t="s">
        <v>21</v>
      </c>
      <c r="B17">
        <v>36326</v>
      </c>
      <c r="C17">
        <v>24667</v>
      </c>
      <c r="D17">
        <v>31037</v>
      </c>
      <c r="E17">
        <v>92030</v>
      </c>
      <c r="F17">
        <v>35149</v>
      </c>
    </row>
    <row r="18" spans="1:6" x14ac:dyDescent="0.2">
      <c r="A18" s="2" t="s">
        <v>22</v>
      </c>
      <c r="B18">
        <v>25085</v>
      </c>
      <c r="C18">
        <v>25361</v>
      </c>
      <c r="D18">
        <v>32582</v>
      </c>
      <c r="E18">
        <v>83028</v>
      </c>
      <c r="F18">
        <v>22111</v>
      </c>
    </row>
    <row r="19" spans="1:6" x14ac:dyDescent="0.2">
      <c r="A19" s="2" t="s">
        <v>23</v>
      </c>
      <c r="B19">
        <v>29775</v>
      </c>
      <c r="C19">
        <v>23294</v>
      </c>
      <c r="D19">
        <v>36179</v>
      </c>
      <c r="E19">
        <v>89248</v>
      </c>
      <c r="F19">
        <v>32151</v>
      </c>
    </row>
    <row r="20" spans="1:6" x14ac:dyDescent="0.2">
      <c r="A20" s="2" t="s">
        <v>24</v>
      </c>
      <c r="B20">
        <v>17396</v>
      </c>
      <c r="C20">
        <v>10469</v>
      </c>
      <c r="D20">
        <v>33320</v>
      </c>
      <c r="E20">
        <v>61185</v>
      </c>
      <c r="F20">
        <v>30162</v>
      </c>
    </row>
    <row r="21" spans="1:6" x14ac:dyDescent="0.2">
      <c r="A21" s="2" t="s">
        <v>25</v>
      </c>
      <c r="B21">
        <v>32060</v>
      </c>
      <c r="C21">
        <v>22378</v>
      </c>
      <c r="D21">
        <v>37548</v>
      </c>
      <c r="E21">
        <v>91986</v>
      </c>
      <c r="F21">
        <v>44517</v>
      </c>
    </row>
    <row r="22" spans="1:6" x14ac:dyDescent="0.2">
      <c r="A22" s="2" t="s">
        <v>26</v>
      </c>
      <c r="B22">
        <v>37557</v>
      </c>
      <c r="C22">
        <v>27041</v>
      </c>
      <c r="D22">
        <v>36104</v>
      </c>
      <c r="E22">
        <v>100702</v>
      </c>
      <c r="F22">
        <v>44334</v>
      </c>
    </row>
    <row r="23" spans="1:6" x14ac:dyDescent="0.2">
      <c r="A23" s="2" t="s">
        <v>27</v>
      </c>
      <c r="B23">
        <v>25478</v>
      </c>
      <c r="C23">
        <v>17139</v>
      </c>
      <c r="D23">
        <v>31332</v>
      </c>
      <c r="E23">
        <v>73949</v>
      </c>
      <c r="F23">
        <v>37771</v>
      </c>
    </row>
    <row r="24" spans="1:6" x14ac:dyDescent="0.2">
      <c r="A24" s="2" t="s">
        <v>28</v>
      </c>
      <c r="B24">
        <v>35755</v>
      </c>
      <c r="C24">
        <v>22601</v>
      </c>
      <c r="D24">
        <v>35092</v>
      </c>
      <c r="E24">
        <v>93448</v>
      </c>
      <c r="F24">
        <v>49779</v>
      </c>
    </row>
    <row r="25" spans="1:6" x14ac:dyDescent="0.2">
      <c r="A25" s="2" t="s">
        <v>29</v>
      </c>
      <c r="B25">
        <v>37316</v>
      </c>
      <c r="C25">
        <v>24195</v>
      </c>
      <c r="D25">
        <v>35170</v>
      </c>
      <c r="E25">
        <v>96681</v>
      </c>
      <c r="F25">
        <v>46220</v>
      </c>
    </row>
    <row r="26" spans="1:6" x14ac:dyDescent="0.2">
      <c r="A26" s="2" t="s">
        <v>30</v>
      </c>
      <c r="B26">
        <v>21860</v>
      </c>
      <c r="C26">
        <v>18072</v>
      </c>
      <c r="D26">
        <v>31113</v>
      </c>
      <c r="E26">
        <v>71045</v>
      </c>
      <c r="F26">
        <v>21831</v>
      </c>
    </row>
    <row r="27" spans="1:6" x14ac:dyDescent="0.2">
      <c r="A27" s="2" t="s">
        <v>31</v>
      </c>
      <c r="B27">
        <v>35867</v>
      </c>
      <c r="C27">
        <v>23065</v>
      </c>
      <c r="D27">
        <v>43137</v>
      </c>
      <c r="E27">
        <v>102069</v>
      </c>
      <c r="F27">
        <v>53584</v>
      </c>
    </row>
    <row r="28" spans="1:6" x14ac:dyDescent="0.2">
      <c r="A28" s="2" t="s">
        <v>32</v>
      </c>
      <c r="B28">
        <v>31224</v>
      </c>
      <c r="C28">
        <v>23335</v>
      </c>
      <c r="D28">
        <v>38709</v>
      </c>
      <c r="E28">
        <v>93268</v>
      </c>
      <c r="F28">
        <v>33112</v>
      </c>
    </row>
    <row r="29" spans="1:6" x14ac:dyDescent="0.2">
      <c r="A29" s="2" t="s">
        <v>33</v>
      </c>
      <c r="B29">
        <v>37984</v>
      </c>
      <c r="C29">
        <v>30816</v>
      </c>
      <c r="D29">
        <v>31683</v>
      </c>
      <c r="E29">
        <v>100483</v>
      </c>
      <c r="F29">
        <v>43090</v>
      </c>
    </row>
    <row r="30" spans="1:6" x14ac:dyDescent="0.2">
      <c r="A30" s="2" t="s">
        <v>34</v>
      </c>
      <c r="B30">
        <v>28995</v>
      </c>
      <c r="C30">
        <v>23107</v>
      </c>
      <c r="D30">
        <v>32648</v>
      </c>
      <c r="E30">
        <v>84750</v>
      </c>
      <c r="F30">
        <v>31249</v>
      </c>
    </row>
    <row r="31" spans="1:6" x14ac:dyDescent="0.2">
      <c r="A31" s="2" t="s">
        <v>35</v>
      </c>
      <c r="B31">
        <v>29533</v>
      </c>
      <c r="C31">
        <v>22934</v>
      </c>
      <c r="D31">
        <v>32163</v>
      </c>
      <c r="E31">
        <v>84630</v>
      </c>
      <c r="F31">
        <v>36854</v>
      </c>
    </row>
    <row r="32" spans="1:6" x14ac:dyDescent="0.2">
      <c r="A32" s="2" t="s">
        <v>36</v>
      </c>
      <c r="B32">
        <v>37668</v>
      </c>
      <c r="C32">
        <v>29324</v>
      </c>
      <c r="D32">
        <v>30265</v>
      </c>
      <c r="E32">
        <v>97257</v>
      </c>
      <c r="F32">
        <v>37025</v>
      </c>
    </row>
    <row r="33" spans="1:6" x14ac:dyDescent="0.2">
      <c r="A33" s="2" t="s">
        <v>37</v>
      </c>
      <c r="B33">
        <v>35082</v>
      </c>
      <c r="C33">
        <v>23386</v>
      </c>
      <c r="D33">
        <v>36083</v>
      </c>
      <c r="E33">
        <v>94551</v>
      </c>
      <c r="F33">
        <v>45785</v>
      </c>
    </row>
    <row r="34" spans="1:6" x14ac:dyDescent="0.2">
      <c r="A34" s="2" t="s">
        <v>38</v>
      </c>
      <c r="B34">
        <v>29603</v>
      </c>
      <c r="C34">
        <v>19747</v>
      </c>
      <c r="D34">
        <v>32279</v>
      </c>
      <c r="E34">
        <v>81629</v>
      </c>
      <c r="F34">
        <v>40413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3858-3C5D-B54F-A966-5DF3E8C60C43}">
  <dimension ref="A1:C329"/>
  <sheetViews>
    <sheetView zoomScale="120" zoomScaleNormal="120" workbookViewId="0">
      <selection activeCell="H12" sqref="H12"/>
    </sheetView>
  </sheetViews>
  <sheetFormatPr baseColWidth="10" defaultRowHeight="16" x14ac:dyDescent="0.2"/>
  <cols>
    <col min="1" max="1" width="17.33203125" style="4" bestFit="1" customWidth="1"/>
  </cols>
  <sheetData>
    <row r="1" spans="1:3" x14ac:dyDescent="0.2">
      <c r="A1" s="3" t="s">
        <v>14</v>
      </c>
      <c r="B1" s="3"/>
    </row>
    <row r="2" spans="1:3" x14ac:dyDescent="0.2">
      <c r="A2" s="4" t="s">
        <v>39</v>
      </c>
      <c r="B2">
        <v>5157</v>
      </c>
      <c r="C2" s="5">
        <f>B2/B$9</f>
        <v>0.11030780090265449</v>
      </c>
    </row>
    <row r="3" spans="1:3" x14ac:dyDescent="0.2">
      <c r="A3" s="4" t="s">
        <v>40</v>
      </c>
      <c r="B3">
        <v>3438</v>
      </c>
      <c r="C3" s="5">
        <f t="shared" ref="C3:C8" si="0">B3/B$9</f>
        <v>7.3538533935102998E-2</v>
      </c>
    </row>
    <row r="4" spans="1:3" x14ac:dyDescent="0.2">
      <c r="A4" s="4" t="s">
        <v>41</v>
      </c>
      <c r="B4">
        <v>1504</v>
      </c>
      <c r="C4" s="5">
        <f t="shared" si="0"/>
        <v>3.2170434857008406E-2</v>
      </c>
    </row>
    <row r="5" spans="1:3" x14ac:dyDescent="0.2">
      <c r="A5" s="4" t="s">
        <v>42</v>
      </c>
      <c r="B5">
        <v>1233</v>
      </c>
      <c r="C5" s="5">
        <f t="shared" si="0"/>
        <v>2.6373767406044791E-2</v>
      </c>
    </row>
    <row r="6" spans="1:3" x14ac:dyDescent="0.2">
      <c r="A6" s="4" t="s">
        <v>43</v>
      </c>
      <c r="B6">
        <v>16174</v>
      </c>
      <c r="C6" s="5">
        <f t="shared" si="0"/>
        <v>0.34596051421359969</v>
      </c>
    </row>
    <row r="7" spans="1:3" x14ac:dyDescent="0.2">
      <c r="A7" s="4" t="s">
        <v>44</v>
      </c>
      <c r="B7">
        <v>1702</v>
      </c>
      <c r="C7" s="5">
        <f t="shared" si="0"/>
        <v>3.6405638382066695E-2</v>
      </c>
    </row>
    <row r="8" spans="1:3" x14ac:dyDescent="0.2">
      <c r="A8" s="4" t="s">
        <v>45</v>
      </c>
      <c r="B8">
        <v>17543</v>
      </c>
      <c r="C8" s="5">
        <f t="shared" si="0"/>
        <v>0.37524331030352293</v>
      </c>
    </row>
    <row r="9" spans="1:3" x14ac:dyDescent="0.2">
      <c r="A9" s="4" t="s">
        <v>4</v>
      </c>
      <c r="B9">
        <f>SUM(B2:B8)</f>
        <v>46751</v>
      </c>
      <c r="C9" s="5">
        <f>B9/B$9</f>
        <v>1</v>
      </c>
    </row>
    <row r="11" spans="1:3" x14ac:dyDescent="0.2">
      <c r="A11" s="3" t="s">
        <v>46</v>
      </c>
    </row>
    <row r="12" spans="1:3" x14ac:dyDescent="0.2">
      <c r="A12" s="4" t="s">
        <v>39</v>
      </c>
      <c r="B12">
        <v>4077</v>
      </c>
      <c r="C12" s="5">
        <f>B12/B$19</f>
        <v>0.11160689843963865</v>
      </c>
    </row>
    <row r="13" spans="1:3" x14ac:dyDescent="0.2">
      <c r="A13" s="4" t="s">
        <v>40</v>
      </c>
      <c r="B13">
        <v>3670</v>
      </c>
      <c r="C13" s="5">
        <f t="shared" ref="C13:C19" si="1">B13/B$19</f>
        <v>0.10046537092800438</v>
      </c>
    </row>
    <row r="14" spans="1:3" x14ac:dyDescent="0.2">
      <c r="A14" s="4" t="s">
        <v>41</v>
      </c>
      <c r="B14">
        <v>2392</v>
      </c>
      <c r="C14" s="5">
        <f t="shared" si="1"/>
        <v>6.5480427046263348E-2</v>
      </c>
    </row>
    <row r="15" spans="1:3" x14ac:dyDescent="0.2">
      <c r="A15" s="4" t="s">
        <v>42</v>
      </c>
      <c r="B15">
        <v>682</v>
      </c>
      <c r="C15" s="5">
        <f t="shared" si="1"/>
        <v>1.8669586641116891E-2</v>
      </c>
    </row>
    <row r="16" spans="1:3" x14ac:dyDescent="0.2">
      <c r="A16" s="4" t="s">
        <v>43</v>
      </c>
      <c r="B16">
        <v>13963</v>
      </c>
      <c r="C16" s="5">
        <f t="shared" si="1"/>
        <v>0.38223378045442102</v>
      </c>
    </row>
    <row r="17" spans="1:3" x14ac:dyDescent="0.2">
      <c r="A17" s="4" t="s">
        <v>44</v>
      </c>
      <c r="B17">
        <v>1642</v>
      </c>
      <c r="C17" s="5">
        <f t="shared" si="1"/>
        <v>4.4949356693128932E-2</v>
      </c>
    </row>
    <row r="18" spans="1:3" x14ac:dyDescent="0.2">
      <c r="A18" s="4" t="s">
        <v>45</v>
      </c>
      <c r="B18">
        <v>10104</v>
      </c>
      <c r="C18" s="5">
        <f t="shared" si="1"/>
        <v>0.2765945797974268</v>
      </c>
    </row>
    <row r="19" spans="1:3" x14ac:dyDescent="0.2">
      <c r="A19" s="4" t="s">
        <v>4</v>
      </c>
      <c r="B19">
        <f>SUM(B12:B18)</f>
        <v>36530</v>
      </c>
      <c r="C19" s="5">
        <f t="shared" si="1"/>
        <v>1</v>
      </c>
    </row>
    <row r="21" spans="1:3" x14ac:dyDescent="0.2">
      <c r="A21" s="3" t="s">
        <v>38</v>
      </c>
    </row>
    <row r="22" spans="1:3" x14ac:dyDescent="0.2">
      <c r="A22" s="4" t="s">
        <v>39</v>
      </c>
      <c r="B22">
        <v>5030</v>
      </c>
      <c r="C22" s="5">
        <f>B22/B$29</f>
        <v>0.12446489990844531</v>
      </c>
    </row>
    <row r="23" spans="1:3" x14ac:dyDescent="0.2">
      <c r="A23" s="4" t="s">
        <v>40</v>
      </c>
      <c r="B23">
        <v>3635</v>
      </c>
      <c r="C23" s="5">
        <f t="shared" ref="C23:C29" si="2">B23/B$29</f>
        <v>8.9946304406997746E-2</v>
      </c>
    </row>
    <row r="24" spans="1:3" x14ac:dyDescent="0.2">
      <c r="A24" s="4" t="s">
        <v>41</v>
      </c>
      <c r="B24">
        <v>1240</v>
      </c>
      <c r="C24" s="5">
        <f t="shared" si="2"/>
        <v>3.0683196001286713E-2</v>
      </c>
    </row>
    <row r="25" spans="1:3" x14ac:dyDescent="0.2">
      <c r="A25" s="4" t="s">
        <v>42</v>
      </c>
      <c r="B25">
        <v>1102</v>
      </c>
      <c r="C25" s="5">
        <f t="shared" si="2"/>
        <v>2.7268453220498354E-2</v>
      </c>
    </row>
    <row r="26" spans="1:3" x14ac:dyDescent="0.2">
      <c r="A26" s="4" t="s">
        <v>43</v>
      </c>
      <c r="B26">
        <v>14019</v>
      </c>
      <c r="C26" s="5">
        <f t="shared" si="2"/>
        <v>0.3468933264048697</v>
      </c>
    </row>
    <row r="27" spans="1:3" x14ac:dyDescent="0.2">
      <c r="A27" s="4" t="s">
        <v>44</v>
      </c>
      <c r="B27">
        <v>1353</v>
      </c>
      <c r="C27" s="5">
        <f t="shared" si="2"/>
        <v>3.3479325959468488E-2</v>
      </c>
    </row>
    <row r="28" spans="1:3" x14ac:dyDescent="0.2">
      <c r="A28" s="4" t="s">
        <v>45</v>
      </c>
      <c r="B28">
        <v>14034</v>
      </c>
      <c r="C28" s="5">
        <f t="shared" si="2"/>
        <v>0.34726449409843368</v>
      </c>
    </row>
    <row r="29" spans="1:3" x14ac:dyDescent="0.2">
      <c r="A29" s="4" t="s">
        <v>4</v>
      </c>
      <c r="B29">
        <f>SUM(B22:B28)</f>
        <v>40413</v>
      </c>
      <c r="C29" s="5">
        <f t="shared" si="2"/>
        <v>1</v>
      </c>
    </row>
    <row r="31" spans="1:3" x14ac:dyDescent="0.2">
      <c r="A31" s="3" t="s">
        <v>20</v>
      </c>
    </row>
    <row r="32" spans="1:3" x14ac:dyDescent="0.2">
      <c r="A32" s="4" t="s">
        <v>39</v>
      </c>
      <c r="B32">
        <v>1075</v>
      </c>
      <c r="C32" s="5">
        <f>B32/B$39</f>
        <v>4.8405979827089336E-2</v>
      </c>
    </row>
    <row r="33" spans="1:3" x14ac:dyDescent="0.2">
      <c r="A33" s="4" t="s">
        <v>40</v>
      </c>
      <c r="B33">
        <v>2476</v>
      </c>
      <c r="C33" s="5">
        <f t="shared" ref="C33:C39" si="3">B33/B$39</f>
        <v>0.11149135446685879</v>
      </c>
    </row>
    <row r="34" spans="1:3" x14ac:dyDescent="0.2">
      <c r="A34" s="4" t="s">
        <v>41</v>
      </c>
      <c r="B34">
        <v>2574</v>
      </c>
      <c r="C34" s="5">
        <f t="shared" si="3"/>
        <v>0.11590417867435159</v>
      </c>
    </row>
    <row r="35" spans="1:3" x14ac:dyDescent="0.2">
      <c r="A35" s="4" t="s">
        <v>42</v>
      </c>
      <c r="B35">
        <v>634</v>
      </c>
      <c r="C35" s="5">
        <f t="shared" si="3"/>
        <v>2.8548270893371759E-2</v>
      </c>
    </row>
    <row r="36" spans="1:3" x14ac:dyDescent="0.2">
      <c r="A36" s="4" t="s">
        <v>43</v>
      </c>
      <c r="B36">
        <v>3725</v>
      </c>
      <c r="C36" s="5">
        <f t="shared" si="3"/>
        <v>0.16773234870317003</v>
      </c>
    </row>
    <row r="37" spans="1:3" x14ac:dyDescent="0.2">
      <c r="A37" s="4" t="s">
        <v>44</v>
      </c>
      <c r="B37">
        <v>1621</v>
      </c>
      <c r="C37" s="5">
        <f t="shared" si="3"/>
        <v>7.299171469740634E-2</v>
      </c>
    </row>
    <row r="38" spans="1:3" x14ac:dyDescent="0.2">
      <c r="A38" s="4" t="s">
        <v>45</v>
      </c>
      <c r="B38">
        <v>10103</v>
      </c>
      <c r="C38" s="5">
        <f t="shared" si="3"/>
        <v>0.45492615273775217</v>
      </c>
    </row>
    <row r="39" spans="1:3" x14ac:dyDescent="0.2">
      <c r="A39" s="4" t="s">
        <v>4</v>
      </c>
      <c r="B39">
        <f>SUM(B32:B38)</f>
        <v>22208</v>
      </c>
      <c r="C39" s="5">
        <f t="shared" si="3"/>
        <v>1</v>
      </c>
    </row>
    <row r="41" spans="1:3" x14ac:dyDescent="0.2">
      <c r="A41" s="3" t="s">
        <v>23</v>
      </c>
    </row>
    <row r="42" spans="1:3" x14ac:dyDescent="0.2">
      <c r="A42" s="4" t="s">
        <v>39</v>
      </c>
      <c r="B42">
        <v>3119</v>
      </c>
      <c r="C42" s="5">
        <f>B42/B$49</f>
        <v>9.7010979440763895E-2</v>
      </c>
    </row>
    <row r="43" spans="1:3" x14ac:dyDescent="0.2">
      <c r="A43" s="4" t="s">
        <v>40</v>
      </c>
      <c r="B43">
        <v>3175</v>
      </c>
      <c r="C43" s="5">
        <f t="shared" ref="C43:C49" si="4">B43/B$49</f>
        <v>9.8752760411806792E-2</v>
      </c>
    </row>
    <row r="44" spans="1:3" x14ac:dyDescent="0.2">
      <c r="A44" s="4" t="s">
        <v>41</v>
      </c>
      <c r="B44">
        <v>1948</v>
      </c>
      <c r="C44" s="5">
        <f t="shared" si="4"/>
        <v>6.0589095206992009E-2</v>
      </c>
    </row>
    <row r="45" spans="1:3" x14ac:dyDescent="0.2">
      <c r="A45" s="4" t="s">
        <v>42</v>
      </c>
      <c r="B45">
        <v>1129</v>
      </c>
      <c r="C45" s="5">
        <f t="shared" si="4"/>
        <v>3.5115548505489723E-2</v>
      </c>
    </row>
    <row r="46" spans="1:3" x14ac:dyDescent="0.2">
      <c r="A46" s="4" t="s">
        <v>43</v>
      </c>
      <c r="B46">
        <v>7930</v>
      </c>
      <c r="C46" s="5">
        <f t="shared" si="4"/>
        <v>0.24664862679232372</v>
      </c>
    </row>
    <row r="47" spans="1:3" x14ac:dyDescent="0.2">
      <c r="A47" s="4" t="s">
        <v>44</v>
      </c>
      <c r="B47">
        <v>1594</v>
      </c>
      <c r="C47" s="5">
        <f t="shared" si="4"/>
        <v>4.9578551211470874E-2</v>
      </c>
    </row>
    <row r="48" spans="1:3" x14ac:dyDescent="0.2">
      <c r="A48" s="4" t="s">
        <v>45</v>
      </c>
      <c r="B48">
        <v>13256</v>
      </c>
      <c r="C48" s="5">
        <f t="shared" si="4"/>
        <v>0.412304438431153</v>
      </c>
    </row>
    <row r="49" spans="1:3" x14ac:dyDescent="0.2">
      <c r="A49" s="4" t="s">
        <v>4</v>
      </c>
      <c r="B49">
        <f>SUM(B42:B48)</f>
        <v>32151</v>
      </c>
      <c r="C49" s="5">
        <f t="shared" si="4"/>
        <v>1</v>
      </c>
    </row>
    <row r="51" spans="1:3" x14ac:dyDescent="0.2">
      <c r="A51" s="3" t="s">
        <v>7</v>
      </c>
    </row>
    <row r="52" spans="1:3" x14ac:dyDescent="0.2">
      <c r="A52" s="4" t="s">
        <v>39</v>
      </c>
      <c r="B52">
        <v>3257</v>
      </c>
      <c r="C52" s="5">
        <f>B52/B$59</f>
        <v>0.11178994336708427</v>
      </c>
    </row>
    <row r="53" spans="1:3" x14ac:dyDescent="0.2">
      <c r="A53" s="4" t="s">
        <v>40</v>
      </c>
      <c r="B53">
        <v>3305</v>
      </c>
      <c r="C53" s="5">
        <f t="shared" ref="C53:C59" si="5">B53/B$59</f>
        <v>0.11343744637034495</v>
      </c>
    </row>
    <row r="54" spans="1:3" x14ac:dyDescent="0.2">
      <c r="A54" s="4" t="s">
        <v>41</v>
      </c>
      <c r="B54">
        <v>1691</v>
      </c>
      <c r="C54" s="5">
        <f t="shared" si="5"/>
        <v>5.8040157885704477E-2</v>
      </c>
    </row>
    <row r="55" spans="1:3" x14ac:dyDescent="0.2">
      <c r="A55" s="4" t="s">
        <v>42</v>
      </c>
      <c r="B55">
        <v>931</v>
      </c>
      <c r="C55" s="5">
        <f t="shared" si="5"/>
        <v>3.1954693667410335E-2</v>
      </c>
    </row>
    <row r="56" spans="1:3" x14ac:dyDescent="0.2">
      <c r="A56" s="4" t="s">
        <v>43</v>
      </c>
      <c r="B56">
        <v>8058</v>
      </c>
      <c r="C56" s="5">
        <f t="shared" si="5"/>
        <v>0.27657456667238717</v>
      </c>
    </row>
    <row r="57" spans="1:3" x14ac:dyDescent="0.2">
      <c r="A57" s="4" t="s">
        <v>44</v>
      </c>
      <c r="B57">
        <v>1101</v>
      </c>
      <c r="C57" s="5">
        <f t="shared" si="5"/>
        <v>3.7789600137291914E-2</v>
      </c>
    </row>
    <row r="58" spans="1:3" x14ac:dyDescent="0.2">
      <c r="A58" s="4" t="s">
        <v>45</v>
      </c>
      <c r="B58">
        <v>10792</v>
      </c>
      <c r="C58" s="5">
        <f t="shared" si="5"/>
        <v>0.37041359189977691</v>
      </c>
    </row>
    <row r="59" spans="1:3" x14ac:dyDescent="0.2">
      <c r="A59" s="4" t="s">
        <v>4</v>
      </c>
      <c r="B59">
        <f>SUM(B52:B58)</f>
        <v>29135</v>
      </c>
      <c r="C59" s="5">
        <f t="shared" si="5"/>
        <v>1</v>
      </c>
    </row>
    <row r="61" spans="1:3" x14ac:dyDescent="0.2">
      <c r="A61" s="3" t="s">
        <v>28</v>
      </c>
    </row>
    <row r="62" spans="1:3" x14ac:dyDescent="0.2">
      <c r="A62" s="4" t="s">
        <v>39</v>
      </c>
      <c r="B62">
        <v>5926</v>
      </c>
      <c r="C62" s="5">
        <f>B62/B$69</f>
        <v>0.11904618413387172</v>
      </c>
    </row>
    <row r="63" spans="1:3" x14ac:dyDescent="0.2">
      <c r="A63" s="4" t="s">
        <v>40</v>
      </c>
      <c r="B63">
        <v>4396</v>
      </c>
      <c r="C63" s="5">
        <f t="shared" ref="C63:C69" si="6">B63/B$69</f>
        <v>8.8310331665963554E-2</v>
      </c>
    </row>
    <row r="64" spans="1:3" x14ac:dyDescent="0.2">
      <c r="A64" s="4" t="s">
        <v>41</v>
      </c>
      <c r="B64">
        <v>1439</v>
      </c>
      <c r="C64" s="5">
        <f t="shared" si="6"/>
        <v>2.8907772353803814E-2</v>
      </c>
    </row>
    <row r="65" spans="1:3" x14ac:dyDescent="0.2">
      <c r="A65" s="4" t="s">
        <v>42</v>
      </c>
      <c r="B65">
        <v>1269</v>
      </c>
      <c r="C65" s="5">
        <f t="shared" si="6"/>
        <v>2.549267763514735E-2</v>
      </c>
    </row>
    <row r="66" spans="1:3" x14ac:dyDescent="0.2">
      <c r="A66" s="4" t="s">
        <v>43</v>
      </c>
      <c r="B66">
        <v>18592</v>
      </c>
      <c r="C66" s="5">
        <f t="shared" si="6"/>
        <v>0.37349082946624079</v>
      </c>
    </row>
    <row r="67" spans="1:3" x14ac:dyDescent="0.2">
      <c r="A67" s="4" t="s">
        <v>44</v>
      </c>
      <c r="B67">
        <v>1644</v>
      </c>
      <c r="C67" s="5">
        <f t="shared" si="6"/>
        <v>3.3025974808654254E-2</v>
      </c>
    </row>
    <row r="68" spans="1:3" x14ac:dyDescent="0.2">
      <c r="A68" s="4" t="s">
        <v>45</v>
      </c>
      <c r="B68">
        <v>16513</v>
      </c>
      <c r="C68" s="5">
        <f t="shared" si="6"/>
        <v>0.33172622993631851</v>
      </c>
    </row>
    <row r="69" spans="1:3" x14ac:dyDescent="0.2">
      <c r="A69" s="4" t="s">
        <v>4</v>
      </c>
      <c r="B69">
        <f>SUM(B62:B68)</f>
        <v>49779</v>
      </c>
      <c r="C69" s="5">
        <f t="shared" si="6"/>
        <v>1</v>
      </c>
    </row>
    <row r="71" spans="1:3" x14ac:dyDescent="0.2">
      <c r="A71" s="3" t="s">
        <v>34</v>
      </c>
    </row>
    <row r="72" spans="1:3" x14ac:dyDescent="0.2">
      <c r="A72" s="4" t="s">
        <v>39</v>
      </c>
      <c r="B72">
        <v>3110</v>
      </c>
      <c r="C72" s="5">
        <f>B72/B$79</f>
        <v>9.9523184741911741E-2</v>
      </c>
    </row>
    <row r="73" spans="1:3" x14ac:dyDescent="0.2">
      <c r="A73" s="4" t="s">
        <v>40</v>
      </c>
      <c r="B73">
        <v>3262</v>
      </c>
      <c r="C73" s="5">
        <f t="shared" ref="C73:C79" si="7">B73/B$79</f>
        <v>0.10438734039489264</v>
      </c>
    </row>
    <row r="74" spans="1:3" x14ac:dyDescent="0.2">
      <c r="A74" s="4" t="s">
        <v>41</v>
      </c>
      <c r="B74">
        <v>1832</v>
      </c>
      <c r="C74" s="5">
        <f t="shared" si="7"/>
        <v>5.8625876028032896E-2</v>
      </c>
    </row>
    <row r="75" spans="1:3" x14ac:dyDescent="0.2">
      <c r="A75" s="4" t="s">
        <v>42</v>
      </c>
      <c r="B75">
        <v>866</v>
      </c>
      <c r="C75" s="5">
        <f t="shared" si="7"/>
        <v>2.7712886812377997E-2</v>
      </c>
    </row>
    <row r="76" spans="1:3" x14ac:dyDescent="0.2">
      <c r="A76" s="4" t="s">
        <v>43</v>
      </c>
      <c r="B76">
        <v>8482</v>
      </c>
      <c r="C76" s="5">
        <f t="shared" si="7"/>
        <v>0.2714326858459471</v>
      </c>
    </row>
    <row r="77" spans="1:3" x14ac:dyDescent="0.2">
      <c r="A77" s="4" t="s">
        <v>44</v>
      </c>
      <c r="B77">
        <v>1349</v>
      </c>
      <c r="C77" s="5">
        <f t="shared" si="7"/>
        <v>4.3169381420205447E-2</v>
      </c>
    </row>
    <row r="78" spans="1:3" x14ac:dyDescent="0.2">
      <c r="A78" s="4" t="s">
        <v>45</v>
      </c>
      <c r="B78">
        <v>12348</v>
      </c>
      <c r="C78" s="5">
        <f t="shared" si="7"/>
        <v>0.39514864475663219</v>
      </c>
    </row>
    <row r="79" spans="1:3" x14ac:dyDescent="0.2">
      <c r="A79" s="4" t="s">
        <v>4</v>
      </c>
      <c r="B79">
        <f>SUM(B72:B78)</f>
        <v>31249</v>
      </c>
      <c r="C79" s="5">
        <f t="shared" si="7"/>
        <v>1</v>
      </c>
    </row>
    <row r="81" spans="1:3" x14ac:dyDescent="0.2">
      <c r="A81" s="3" t="s">
        <v>21</v>
      </c>
    </row>
    <row r="82" spans="1:3" x14ac:dyDescent="0.2">
      <c r="A82" s="4" t="s">
        <v>39</v>
      </c>
      <c r="B82">
        <v>4122</v>
      </c>
      <c r="C82" s="5">
        <f>B82/B$89</f>
        <v>0.11727218413041623</v>
      </c>
    </row>
    <row r="83" spans="1:3" x14ac:dyDescent="0.2">
      <c r="A83" s="4" t="s">
        <v>40</v>
      </c>
      <c r="B83">
        <v>3901</v>
      </c>
      <c r="C83" s="5">
        <f t="shared" ref="C83:C89" si="8">B83/B$89</f>
        <v>0.11098466528208484</v>
      </c>
    </row>
    <row r="84" spans="1:3" x14ac:dyDescent="0.2">
      <c r="A84" s="4" t="s">
        <v>41</v>
      </c>
      <c r="B84">
        <v>1965</v>
      </c>
      <c r="C84" s="5">
        <f t="shared" si="8"/>
        <v>5.5904862158240635E-2</v>
      </c>
    </row>
    <row r="85" spans="1:3" x14ac:dyDescent="0.2">
      <c r="A85" s="4" t="s">
        <v>42</v>
      </c>
      <c r="B85">
        <v>906</v>
      </c>
      <c r="C85" s="5">
        <f t="shared" si="8"/>
        <v>2.5775982247005606E-2</v>
      </c>
    </row>
    <row r="86" spans="1:3" x14ac:dyDescent="0.2">
      <c r="A86" s="4" t="s">
        <v>43</v>
      </c>
      <c r="B86">
        <v>14500</v>
      </c>
      <c r="C86" s="5">
        <f t="shared" si="8"/>
        <v>0.41252951719821335</v>
      </c>
    </row>
    <row r="87" spans="1:3" x14ac:dyDescent="0.2">
      <c r="A87" s="4" t="s">
        <v>44</v>
      </c>
      <c r="B87">
        <v>1408</v>
      </c>
      <c r="C87" s="5">
        <f t="shared" si="8"/>
        <v>4.0058038635523062E-2</v>
      </c>
    </row>
    <row r="88" spans="1:3" x14ac:dyDescent="0.2">
      <c r="A88" s="4" t="s">
        <v>45</v>
      </c>
      <c r="B88">
        <v>8347</v>
      </c>
      <c r="C88" s="5">
        <f t="shared" si="8"/>
        <v>0.23747475034851631</v>
      </c>
    </row>
    <row r="89" spans="1:3" x14ac:dyDescent="0.2">
      <c r="A89" s="4" t="s">
        <v>4</v>
      </c>
      <c r="B89">
        <f>SUM(B82:B88)</f>
        <v>35149</v>
      </c>
      <c r="C89" s="5">
        <f t="shared" si="8"/>
        <v>1</v>
      </c>
    </row>
    <row r="91" spans="1:3" x14ac:dyDescent="0.2">
      <c r="A91" s="3" t="s">
        <v>37</v>
      </c>
    </row>
    <row r="92" spans="1:3" x14ac:dyDescent="0.2">
      <c r="A92" s="4" t="s">
        <v>39</v>
      </c>
      <c r="B92">
        <v>5861</v>
      </c>
      <c r="C92" s="5">
        <f>B92/B$99</f>
        <v>0.12801135743147318</v>
      </c>
    </row>
    <row r="93" spans="1:3" x14ac:dyDescent="0.2">
      <c r="A93" s="4" t="s">
        <v>40</v>
      </c>
      <c r="B93">
        <v>3723</v>
      </c>
      <c r="C93" s="5">
        <f t="shared" ref="C93:C99" si="9">B93/B$99</f>
        <v>8.1314841105165445E-2</v>
      </c>
    </row>
    <row r="94" spans="1:3" x14ac:dyDescent="0.2">
      <c r="A94" s="4" t="s">
        <v>41</v>
      </c>
      <c r="B94">
        <v>1709</v>
      </c>
      <c r="C94" s="5">
        <f t="shared" si="9"/>
        <v>3.7326635360926071E-2</v>
      </c>
    </row>
    <row r="95" spans="1:3" x14ac:dyDescent="0.2">
      <c r="A95" s="4" t="s">
        <v>42</v>
      </c>
      <c r="B95">
        <v>1540</v>
      </c>
      <c r="C95" s="5">
        <f t="shared" si="9"/>
        <v>3.3635470132139349E-2</v>
      </c>
    </row>
    <row r="96" spans="1:3" x14ac:dyDescent="0.2">
      <c r="A96" s="4" t="s">
        <v>43</v>
      </c>
      <c r="B96">
        <v>17299</v>
      </c>
      <c r="C96" s="5">
        <f t="shared" si="9"/>
        <v>0.37783116741290818</v>
      </c>
    </row>
    <row r="97" spans="1:3" x14ac:dyDescent="0.2">
      <c r="A97" s="4" t="s">
        <v>44</v>
      </c>
      <c r="B97">
        <v>1587</v>
      </c>
      <c r="C97" s="5">
        <f t="shared" si="9"/>
        <v>3.4662007207600744E-2</v>
      </c>
    </row>
    <row r="98" spans="1:3" x14ac:dyDescent="0.2">
      <c r="A98" s="4" t="s">
        <v>45</v>
      </c>
      <c r="B98">
        <v>14066</v>
      </c>
      <c r="C98" s="5">
        <f t="shared" si="9"/>
        <v>0.30721852134978705</v>
      </c>
    </row>
    <row r="99" spans="1:3" x14ac:dyDescent="0.2">
      <c r="A99" s="4" t="s">
        <v>4</v>
      </c>
      <c r="B99">
        <f>SUM(B92:B98)</f>
        <v>45785</v>
      </c>
      <c r="C99" s="5">
        <f t="shared" si="9"/>
        <v>1</v>
      </c>
    </row>
    <row r="101" spans="1:3" x14ac:dyDescent="0.2">
      <c r="A101" s="3" t="s">
        <v>47</v>
      </c>
    </row>
    <row r="102" spans="1:3" x14ac:dyDescent="0.2">
      <c r="A102" s="4" t="s">
        <v>39</v>
      </c>
      <c r="B102">
        <v>3220</v>
      </c>
      <c r="C102" s="5">
        <f>B102/B$109</f>
        <v>9.8991637973438268E-2</v>
      </c>
    </row>
    <row r="103" spans="1:3" x14ac:dyDescent="0.2">
      <c r="A103" s="4" t="s">
        <v>40</v>
      </c>
      <c r="B103">
        <v>3587</v>
      </c>
      <c r="C103" s="5">
        <f t="shared" ref="C103:C109" si="10">B103/B$109</f>
        <v>0.11027422528283325</v>
      </c>
    </row>
    <row r="104" spans="1:3" x14ac:dyDescent="0.2">
      <c r="A104" s="4" t="s">
        <v>41</v>
      </c>
      <c r="B104">
        <v>1899</v>
      </c>
      <c r="C104" s="5">
        <f t="shared" si="10"/>
        <v>5.8380472208558777E-2</v>
      </c>
    </row>
    <row r="105" spans="1:3" x14ac:dyDescent="0.2">
      <c r="A105" s="4" t="s">
        <v>42</v>
      </c>
      <c r="B105">
        <v>915</v>
      </c>
      <c r="C105" s="5">
        <f t="shared" si="10"/>
        <v>2.8129611411706838E-2</v>
      </c>
    </row>
    <row r="106" spans="1:3" x14ac:dyDescent="0.2">
      <c r="A106" s="4" t="s">
        <v>43</v>
      </c>
      <c r="B106">
        <v>9573</v>
      </c>
      <c r="C106" s="5">
        <f t="shared" si="10"/>
        <v>0.29430029513034922</v>
      </c>
    </row>
    <row r="107" spans="1:3" x14ac:dyDescent="0.2">
      <c r="A107" s="4" t="s">
        <v>44</v>
      </c>
      <c r="B107">
        <v>1372</v>
      </c>
      <c r="C107" s="5">
        <f t="shared" si="10"/>
        <v>4.2179045745204133E-2</v>
      </c>
    </row>
    <row r="108" spans="1:3" x14ac:dyDescent="0.2">
      <c r="A108" s="4" t="s">
        <v>45</v>
      </c>
      <c r="B108">
        <v>11962</v>
      </c>
      <c r="C108" s="5">
        <f t="shared" si="10"/>
        <v>0.3677447122479095</v>
      </c>
    </row>
    <row r="109" spans="1:3" x14ac:dyDescent="0.2">
      <c r="A109" s="4" t="s">
        <v>4</v>
      </c>
      <c r="B109">
        <f>SUM(B102:B108)</f>
        <v>32528</v>
      </c>
      <c r="C109" s="5">
        <f t="shared" si="10"/>
        <v>1</v>
      </c>
    </row>
    <row r="111" spans="1:3" x14ac:dyDescent="0.2">
      <c r="A111" s="3" t="s">
        <v>17</v>
      </c>
    </row>
    <row r="112" spans="1:3" x14ac:dyDescent="0.2">
      <c r="A112" s="4" t="s">
        <v>39</v>
      </c>
      <c r="B112">
        <v>3400</v>
      </c>
      <c r="C112" s="5">
        <f>B112/B$119</f>
        <v>9.2140921409214094E-2</v>
      </c>
    </row>
    <row r="113" spans="1:3" x14ac:dyDescent="0.2">
      <c r="A113" s="4" t="s">
        <v>40</v>
      </c>
      <c r="B113">
        <v>3104</v>
      </c>
      <c r="C113" s="5">
        <f t="shared" ref="C113:C119" si="11">B113/B$119</f>
        <v>8.4119241192411931E-2</v>
      </c>
    </row>
    <row r="114" spans="1:3" x14ac:dyDescent="0.2">
      <c r="A114" s="4" t="s">
        <v>41</v>
      </c>
      <c r="B114">
        <v>1699</v>
      </c>
      <c r="C114" s="5">
        <f t="shared" si="11"/>
        <v>4.6043360433604338E-2</v>
      </c>
    </row>
    <row r="115" spans="1:3" x14ac:dyDescent="0.2">
      <c r="A115" s="4" t="s">
        <v>42</v>
      </c>
      <c r="B115">
        <v>1065</v>
      </c>
      <c r="C115" s="5">
        <f t="shared" si="11"/>
        <v>2.8861788617886179E-2</v>
      </c>
    </row>
    <row r="116" spans="1:3" x14ac:dyDescent="0.2">
      <c r="A116" s="4" t="s">
        <v>43</v>
      </c>
      <c r="B116">
        <v>9489</v>
      </c>
      <c r="C116" s="5">
        <f t="shared" si="11"/>
        <v>0.25715447154471544</v>
      </c>
    </row>
    <row r="117" spans="1:3" x14ac:dyDescent="0.2">
      <c r="A117" s="4" t="s">
        <v>44</v>
      </c>
      <c r="B117">
        <v>1416</v>
      </c>
      <c r="C117" s="5">
        <f t="shared" si="11"/>
        <v>3.83739837398374E-2</v>
      </c>
    </row>
    <row r="118" spans="1:3" x14ac:dyDescent="0.2">
      <c r="A118" s="4" t="s">
        <v>45</v>
      </c>
      <c r="B118">
        <v>16727</v>
      </c>
      <c r="C118" s="5">
        <f t="shared" si="11"/>
        <v>0.45330623306233064</v>
      </c>
    </row>
    <row r="119" spans="1:3" x14ac:dyDescent="0.2">
      <c r="A119" s="4" t="s">
        <v>4</v>
      </c>
      <c r="B119">
        <f>SUM(B112:B118)</f>
        <v>36900</v>
      </c>
      <c r="C119" s="5">
        <f t="shared" si="11"/>
        <v>1</v>
      </c>
    </row>
    <row r="121" spans="1:3" x14ac:dyDescent="0.2">
      <c r="A121" s="3" t="s">
        <v>48</v>
      </c>
    </row>
    <row r="122" spans="1:3" x14ac:dyDescent="0.2">
      <c r="A122" s="4" t="s">
        <v>39</v>
      </c>
      <c r="B122">
        <v>2688</v>
      </c>
      <c r="C122" s="5">
        <f>B122/B$129</f>
        <v>9.1329165534112536E-2</v>
      </c>
    </row>
    <row r="123" spans="1:3" x14ac:dyDescent="0.2">
      <c r="A123" s="4" t="s">
        <v>40</v>
      </c>
      <c r="B123">
        <v>3363</v>
      </c>
      <c r="C123" s="5">
        <f t="shared" ref="C123:C129" si="12">B123/B$129</f>
        <v>0.11426338678988855</v>
      </c>
    </row>
    <row r="124" spans="1:3" x14ac:dyDescent="0.2">
      <c r="A124" s="4" t="s">
        <v>41</v>
      </c>
      <c r="B124">
        <v>2184</v>
      </c>
      <c r="C124" s="5">
        <f t="shared" si="12"/>
        <v>7.4204946996466431E-2</v>
      </c>
    </row>
    <row r="125" spans="1:3" x14ac:dyDescent="0.2">
      <c r="A125" s="4" t="s">
        <v>42</v>
      </c>
      <c r="B125">
        <v>998</v>
      </c>
      <c r="C125" s="5">
        <f t="shared" si="12"/>
        <v>3.3908670834465887E-2</v>
      </c>
    </row>
    <row r="126" spans="1:3" x14ac:dyDescent="0.2">
      <c r="A126" s="4" t="s">
        <v>43</v>
      </c>
      <c r="B126">
        <v>7301</v>
      </c>
      <c r="C126" s="5">
        <f t="shared" si="12"/>
        <v>0.24806333242729003</v>
      </c>
    </row>
    <row r="127" spans="1:3" x14ac:dyDescent="0.2">
      <c r="A127" s="4" t="s">
        <v>44</v>
      </c>
      <c r="B127">
        <v>1495</v>
      </c>
      <c r="C127" s="5">
        <f t="shared" si="12"/>
        <v>5.0795053003533569E-2</v>
      </c>
    </row>
    <row r="128" spans="1:3" x14ac:dyDescent="0.2">
      <c r="A128" s="4" t="s">
        <v>45</v>
      </c>
      <c r="B128">
        <v>11403</v>
      </c>
      <c r="C128" s="5">
        <f t="shared" si="12"/>
        <v>0.38743544441424299</v>
      </c>
    </row>
    <row r="129" spans="1:3" x14ac:dyDescent="0.2">
      <c r="A129" s="4" t="s">
        <v>4</v>
      </c>
      <c r="B129">
        <f>SUM(B122:B128)</f>
        <v>29432</v>
      </c>
      <c r="C129" s="5">
        <f t="shared" si="12"/>
        <v>1</v>
      </c>
    </row>
    <row r="131" spans="1:3" x14ac:dyDescent="0.2">
      <c r="A131" s="3" t="s">
        <v>10</v>
      </c>
    </row>
    <row r="132" spans="1:3" x14ac:dyDescent="0.2">
      <c r="A132" s="4" t="s">
        <v>39</v>
      </c>
      <c r="B132">
        <v>3905</v>
      </c>
      <c r="C132" s="5">
        <f>B132/B$139</f>
        <v>0.13609116888548128</v>
      </c>
    </row>
    <row r="133" spans="1:3" x14ac:dyDescent="0.2">
      <c r="A133" s="4" t="s">
        <v>40</v>
      </c>
      <c r="B133">
        <v>3105</v>
      </c>
      <c r="C133" s="5">
        <f t="shared" ref="C133:C139" si="13">B133/B$139</f>
        <v>0.10821077577193838</v>
      </c>
    </row>
    <row r="134" spans="1:3" x14ac:dyDescent="0.2">
      <c r="A134" s="4" t="s">
        <v>41</v>
      </c>
      <c r="B134">
        <v>2168</v>
      </c>
      <c r="C134" s="5">
        <f t="shared" si="13"/>
        <v>7.5555865337701256E-2</v>
      </c>
    </row>
    <row r="135" spans="1:3" x14ac:dyDescent="0.2">
      <c r="A135" s="4" t="s">
        <v>42</v>
      </c>
      <c r="B135">
        <v>750</v>
      </c>
      <c r="C135" s="5">
        <f t="shared" si="13"/>
        <v>2.6137868543946469E-2</v>
      </c>
    </row>
    <row r="136" spans="1:3" x14ac:dyDescent="0.2">
      <c r="A136" s="4" t="s">
        <v>43</v>
      </c>
      <c r="B136">
        <v>11816</v>
      </c>
      <c r="C136" s="5">
        <f t="shared" si="13"/>
        <v>0.41179340628702865</v>
      </c>
    </row>
    <row r="137" spans="1:3" x14ac:dyDescent="0.2">
      <c r="A137" s="4" t="s">
        <v>44</v>
      </c>
      <c r="B137">
        <v>1194</v>
      </c>
      <c r="C137" s="5">
        <f t="shared" si="13"/>
        <v>4.1611486721962777E-2</v>
      </c>
    </row>
    <row r="138" spans="1:3" x14ac:dyDescent="0.2">
      <c r="A138" s="4" t="s">
        <v>45</v>
      </c>
      <c r="B138">
        <v>5756</v>
      </c>
      <c r="C138" s="5">
        <f t="shared" si="13"/>
        <v>0.20059942845194118</v>
      </c>
    </row>
    <row r="139" spans="1:3" x14ac:dyDescent="0.2">
      <c r="A139" s="4" t="s">
        <v>4</v>
      </c>
      <c r="B139">
        <f>SUM(B132:B138)</f>
        <v>28694</v>
      </c>
      <c r="C139" s="5">
        <f t="shared" si="13"/>
        <v>1</v>
      </c>
    </row>
    <row r="141" spans="1:3" x14ac:dyDescent="0.2">
      <c r="A141" s="3" t="s">
        <v>49</v>
      </c>
    </row>
    <row r="142" spans="1:3" x14ac:dyDescent="0.2">
      <c r="A142" s="4" t="s">
        <v>39</v>
      </c>
      <c r="B142">
        <v>7319</v>
      </c>
      <c r="C142" s="5">
        <f>B142/B$149</f>
        <v>0.14807396617301935</v>
      </c>
    </row>
    <row r="143" spans="1:3" x14ac:dyDescent="0.2">
      <c r="A143" s="4" t="s">
        <v>40</v>
      </c>
      <c r="B143">
        <v>4507</v>
      </c>
      <c r="C143" s="5">
        <f t="shared" ref="C143:C149" si="14">B143/B$149</f>
        <v>9.1183135065145263E-2</v>
      </c>
    </row>
    <row r="144" spans="1:3" x14ac:dyDescent="0.2">
      <c r="A144" s="4" t="s">
        <v>41</v>
      </c>
      <c r="B144">
        <v>1090</v>
      </c>
      <c r="C144" s="5">
        <f t="shared" si="14"/>
        <v>2.2052278061018046E-2</v>
      </c>
    </row>
    <row r="145" spans="1:3" x14ac:dyDescent="0.2">
      <c r="A145" s="4" t="s">
        <v>42</v>
      </c>
      <c r="B145">
        <v>1110</v>
      </c>
      <c r="C145" s="5">
        <f t="shared" si="14"/>
        <v>2.2456907016266084E-2</v>
      </c>
    </row>
    <row r="146" spans="1:3" x14ac:dyDescent="0.2">
      <c r="A146" s="4" t="s">
        <v>43</v>
      </c>
      <c r="B146">
        <v>15922</v>
      </c>
      <c r="C146" s="5">
        <f t="shared" si="14"/>
        <v>0.32212511127296267</v>
      </c>
    </row>
    <row r="147" spans="1:3" x14ac:dyDescent="0.2">
      <c r="A147" s="4" t="s">
        <v>44</v>
      </c>
      <c r="B147">
        <v>1125</v>
      </c>
      <c r="C147" s="5">
        <f t="shared" si="14"/>
        <v>2.2760378732702112E-2</v>
      </c>
    </row>
    <row r="148" spans="1:3" x14ac:dyDescent="0.2">
      <c r="A148" s="4" t="s">
        <v>45</v>
      </c>
      <c r="B148">
        <v>18355</v>
      </c>
      <c r="C148" s="5">
        <f t="shared" si="14"/>
        <v>0.37134822367888648</v>
      </c>
    </row>
    <row r="149" spans="1:3" x14ac:dyDescent="0.2">
      <c r="A149" s="4" t="s">
        <v>4</v>
      </c>
      <c r="B149">
        <f>SUM(B142:B148)</f>
        <v>49428</v>
      </c>
      <c r="C149" s="5">
        <f t="shared" si="14"/>
        <v>1</v>
      </c>
    </row>
    <row r="151" spans="1:3" x14ac:dyDescent="0.2">
      <c r="A151" s="3" t="s">
        <v>36</v>
      </c>
    </row>
    <row r="152" spans="1:3" x14ac:dyDescent="0.2">
      <c r="A152" s="4" t="s">
        <v>39</v>
      </c>
      <c r="B152">
        <v>5634</v>
      </c>
      <c r="C152" s="5">
        <f>B152/B$159</f>
        <v>0.15216745442268736</v>
      </c>
    </row>
    <row r="153" spans="1:3" x14ac:dyDescent="0.2">
      <c r="A153" s="4" t="s">
        <v>40</v>
      </c>
      <c r="B153">
        <v>5486</v>
      </c>
      <c r="C153" s="5">
        <f t="shared" ref="C153:C159" si="15">B153/B$159</f>
        <v>0.14817015530047264</v>
      </c>
    </row>
    <row r="154" spans="1:3" x14ac:dyDescent="0.2">
      <c r="A154" s="4" t="s">
        <v>41</v>
      </c>
      <c r="B154">
        <v>2479</v>
      </c>
      <c r="C154" s="5">
        <f t="shared" si="15"/>
        <v>6.6954760297096558E-2</v>
      </c>
    </row>
    <row r="155" spans="1:3" x14ac:dyDescent="0.2">
      <c r="A155" s="4" t="s">
        <v>42</v>
      </c>
      <c r="B155">
        <v>1702</v>
      </c>
      <c r="C155" s="5">
        <f t="shared" si="15"/>
        <v>4.5968939905469276E-2</v>
      </c>
    </row>
    <row r="156" spans="1:3" x14ac:dyDescent="0.2">
      <c r="A156" s="4" t="s">
        <v>43</v>
      </c>
      <c r="B156">
        <v>14465</v>
      </c>
      <c r="C156" s="5">
        <f t="shared" si="15"/>
        <v>0.39068197164078328</v>
      </c>
    </row>
    <row r="157" spans="1:3" x14ac:dyDescent="0.2">
      <c r="A157" s="4" t="s">
        <v>44</v>
      </c>
      <c r="B157">
        <v>1419</v>
      </c>
      <c r="C157" s="5">
        <f t="shared" si="15"/>
        <v>3.8325455773126266E-2</v>
      </c>
    </row>
    <row r="158" spans="1:3" x14ac:dyDescent="0.2">
      <c r="A158" s="4" t="s">
        <v>45</v>
      </c>
      <c r="B158">
        <v>5840</v>
      </c>
      <c r="C158" s="5">
        <f t="shared" si="15"/>
        <v>0.15773126266036461</v>
      </c>
    </row>
    <row r="159" spans="1:3" x14ac:dyDescent="0.2">
      <c r="A159" s="4" t="s">
        <v>4</v>
      </c>
      <c r="B159">
        <f>SUM(B152:B158)</f>
        <v>37025</v>
      </c>
      <c r="C159" s="5">
        <f t="shared" si="15"/>
        <v>1</v>
      </c>
    </row>
    <row r="161" spans="1:3" x14ac:dyDescent="0.2">
      <c r="A161" s="3" t="s">
        <v>13</v>
      </c>
    </row>
    <row r="162" spans="1:3" x14ac:dyDescent="0.2">
      <c r="A162" s="4" t="s">
        <v>39</v>
      </c>
      <c r="B162">
        <v>3525</v>
      </c>
      <c r="C162" s="5">
        <f>B162/B$169</f>
        <v>0.10225690415409608</v>
      </c>
    </row>
    <row r="163" spans="1:3" x14ac:dyDescent="0.2">
      <c r="A163" s="4" t="s">
        <v>40</v>
      </c>
      <c r="B163">
        <v>3376</v>
      </c>
      <c r="C163" s="5">
        <f t="shared" ref="C163:C169" si="16">B163/B$169</f>
        <v>9.7934555581341384E-2</v>
      </c>
    </row>
    <row r="164" spans="1:3" x14ac:dyDescent="0.2">
      <c r="A164" s="4" t="s">
        <v>41</v>
      </c>
      <c r="B164">
        <v>1588</v>
      </c>
      <c r="C164" s="5">
        <f t="shared" si="16"/>
        <v>4.6066372708284987E-2</v>
      </c>
    </row>
    <row r="165" spans="1:3" x14ac:dyDescent="0.2">
      <c r="A165" s="4" t="s">
        <v>42</v>
      </c>
      <c r="B165">
        <v>1203</v>
      </c>
      <c r="C165" s="5">
        <f t="shared" si="16"/>
        <v>3.4897888141100022E-2</v>
      </c>
    </row>
    <row r="166" spans="1:3" x14ac:dyDescent="0.2">
      <c r="A166" s="4" t="s">
        <v>43</v>
      </c>
      <c r="B166">
        <v>12473</v>
      </c>
      <c r="C166" s="5">
        <f t="shared" si="16"/>
        <v>0.3618298909259689</v>
      </c>
    </row>
    <row r="167" spans="1:3" x14ac:dyDescent="0.2">
      <c r="A167" s="4" t="s">
        <v>44</v>
      </c>
      <c r="B167">
        <v>1365</v>
      </c>
      <c r="C167" s="5">
        <f t="shared" si="16"/>
        <v>3.9597354374564867E-2</v>
      </c>
    </row>
    <row r="168" spans="1:3" x14ac:dyDescent="0.2">
      <c r="A168" s="4" t="s">
        <v>45</v>
      </c>
      <c r="B168">
        <v>10942</v>
      </c>
      <c r="C168" s="5">
        <f t="shared" si="16"/>
        <v>0.31741703411464378</v>
      </c>
    </row>
    <row r="169" spans="1:3" x14ac:dyDescent="0.2">
      <c r="A169" s="4" t="s">
        <v>4</v>
      </c>
      <c r="B169">
        <f>SUM(B162:B168)</f>
        <v>34472</v>
      </c>
      <c r="C169" s="5">
        <f t="shared" si="16"/>
        <v>1</v>
      </c>
    </row>
    <row r="171" spans="1:3" x14ac:dyDescent="0.2">
      <c r="A171" s="3" t="s">
        <v>31</v>
      </c>
    </row>
    <row r="172" spans="1:3" x14ac:dyDescent="0.2">
      <c r="A172" s="4" t="s">
        <v>39</v>
      </c>
      <c r="B172">
        <v>5187</v>
      </c>
      <c r="C172" s="5">
        <f>B172/B$179</f>
        <v>9.6801283965362792E-2</v>
      </c>
    </row>
    <row r="173" spans="1:3" x14ac:dyDescent="0.2">
      <c r="A173" s="4" t="s">
        <v>40</v>
      </c>
      <c r="B173">
        <v>3674</v>
      </c>
      <c r="C173" s="5">
        <f t="shared" ref="C173:C179" si="17">B173/B$179</f>
        <v>6.8565243356225741E-2</v>
      </c>
    </row>
    <row r="174" spans="1:3" x14ac:dyDescent="0.2">
      <c r="A174" s="4" t="s">
        <v>41</v>
      </c>
      <c r="B174">
        <v>1593</v>
      </c>
      <c r="C174" s="5">
        <f t="shared" si="17"/>
        <v>2.9729023589131084E-2</v>
      </c>
    </row>
    <row r="175" spans="1:3" x14ac:dyDescent="0.2">
      <c r="A175" s="4" t="s">
        <v>42</v>
      </c>
      <c r="B175">
        <v>634</v>
      </c>
      <c r="C175" s="5">
        <f t="shared" si="17"/>
        <v>1.1831890116452672E-2</v>
      </c>
    </row>
    <row r="176" spans="1:3" x14ac:dyDescent="0.2">
      <c r="A176" s="4" t="s">
        <v>43</v>
      </c>
      <c r="B176">
        <v>16700</v>
      </c>
      <c r="C176" s="5">
        <f t="shared" si="17"/>
        <v>0.31166019707375336</v>
      </c>
    </row>
    <row r="177" spans="1:3" x14ac:dyDescent="0.2">
      <c r="A177" s="4" t="s">
        <v>44</v>
      </c>
      <c r="B177">
        <v>1227</v>
      </c>
      <c r="C177" s="5">
        <f t="shared" si="17"/>
        <v>2.2898626455658405E-2</v>
      </c>
    </row>
    <row r="178" spans="1:3" x14ac:dyDescent="0.2">
      <c r="A178" s="4" t="s">
        <v>45</v>
      </c>
      <c r="B178">
        <v>24569</v>
      </c>
      <c r="C178" s="5">
        <f t="shared" si="17"/>
        <v>0.45851373544341595</v>
      </c>
    </row>
    <row r="179" spans="1:3" x14ac:dyDescent="0.2">
      <c r="A179" s="4" t="s">
        <v>4</v>
      </c>
      <c r="B179">
        <f>SUM(B172:B178)</f>
        <v>53584</v>
      </c>
      <c r="C179" s="5">
        <f t="shared" si="17"/>
        <v>1</v>
      </c>
    </row>
    <row r="181" spans="1:3" x14ac:dyDescent="0.2">
      <c r="A181" s="3" t="s">
        <v>16</v>
      </c>
    </row>
    <row r="182" spans="1:3" x14ac:dyDescent="0.2">
      <c r="A182" s="4" t="s">
        <v>39</v>
      </c>
      <c r="B182">
        <v>3458</v>
      </c>
      <c r="C182" s="5">
        <f>B182/B$189</f>
        <v>0.10395310386291898</v>
      </c>
    </row>
    <row r="183" spans="1:3" x14ac:dyDescent="0.2">
      <c r="A183" s="4" t="s">
        <v>40</v>
      </c>
      <c r="B183">
        <v>2949</v>
      </c>
      <c r="C183" s="5">
        <f t="shared" ref="C183:C189" si="18">B183/B$189</f>
        <v>8.8651736058920794E-2</v>
      </c>
    </row>
    <row r="184" spans="1:3" x14ac:dyDescent="0.2">
      <c r="A184" s="4" t="s">
        <v>41</v>
      </c>
      <c r="B184">
        <v>1882</v>
      </c>
      <c r="C184" s="5">
        <f t="shared" si="18"/>
        <v>5.6575980760559148E-2</v>
      </c>
    </row>
    <row r="185" spans="1:3" x14ac:dyDescent="0.2">
      <c r="A185" s="4" t="s">
        <v>42</v>
      </c>
      <c r="B185">
        <v>842</v>
      </c>
      <c r="C185" s="5">
        <f t="shared" si="18"/>
        <v>2.5311889373215091E-2</v>
      </c>
    </row>
    <row r="186" spans="1:3" x14ac:dyDescent="0.2">
      <c r="A186" s="4" t="s">
        <v>43</v>
      </c>
      <c r="B186">
        <v>9492</v>
      </c>
      <c r="C186" s="5">
        <f t="shared" si="18"/>
        <v>0.2853449571621825</v>
      </c>
    </row>
    <row r="187" spans="1:3" x14ac:dyDescent="0.2">
      <c r="A187" s="4" t="s">
        <v>44</v>
      </c>
      <c r="B187">
        <v>1428</v>
      </c>
      <c r="C187" s="5">
        <f t="shared" si="18"/>
        <v>4.292800240493011E-2</v>
      </c>
    </row>
    <row r="188" spans="1:3" x14ac:dyDescent="0.2">
      <c r="A188" s="4" t="s">
        <v>45</v>
      </c>
      <c r="B188">
        <v>13214</v>
      </c>
      <c r="C188" s="5">
        <f t="shared" si="18"/>
        <v>0.3972343303772734</v>
      </c>
    </row>
    <row r="189" spans="1:3" x14ac:dyDescent="0.2">
      <c r="A189" s="4" t="s">
        <v>4</v>
      </c>
      <c r="B189">
        <f>SUM(B182:B188)</f>
        <v>33265</v>
      </c>
      <c r="C189" s="5">
        <f t="shared" si="18"/>
        <v>1</v>
      </c>
    </row>
    <row r="191" spans="1:3" x14ac:dyDescent="0.2">
      <c r="A191" s="3" t="s">
        <v>32</v>
      </c>
    </row>
    <row r="192" spans="1:3" x14ac:dyDescent="0.2">
      <c r="A192" s="4" t="s">
        <v>39</v>
      </c>
      <c r="B192">
        <v>2543</v>
      </c>
      <c r="C192" s="5">
        <f>B192/B$199</f>
        <v>7.6799951679149547E-2</v>
      </c>
    </row>
    <row r="193" spans="1:3" x14ac:dyDescent="0.2">
      <c r="A193" s="4" t="s">
        <v>40</v>
      </c>
      <c r="B193">
        <v>2779</v>
      </c>
      <c r="C193" s="5">
        <f t="shared" ref="C193:C199" si="19">B193/B$199</f>
        <v>8.3927277120077318E-2</v>
      </c>
    </row>
    <row r="194" spans="1:3" x14ac:dyDescent="0.2">
      <c r="A194" s="4" t="s">
        <v>41</v>
      </c>
      <c r="B194">
        <v>1977</v>
      </c>
      <c r="C194" s="5">
        <f t="shared" si="19"/>
        <v>5.9706450833534673E-2</v>
      </c>
    </row>
    <row r="195" spans="1:3" x14ac:dyDescent="0.2">
      <c r="A195" s="4" t="s">
        <v>42</v>
      </c>
      <c r="B195">
        <v>950</v>
      </c>
      <c r="C195" s="5">
        <f t="shared" si="19"/>
        <v>2.8690504952887171E-2</v>
      </c>
    </row>
    <row r="196" spans="1:3" x14ac:dyDescent="0.2">
      <c r="A196" s="4" t="s">
        <v>43</v>
      </c>
      <c r="B196">
        <v>7513</v>
      </c>
      <c r="C196" s="5">
        <f t="shared" si="19"/>
        <v>0.22689659338004348</v>
      </c>
    </row>
    <row r="197" spans="1:3" x14ac:dyDescent="0.2">
      <c r="A197" s="4" t="s">
        <v>44</v>
      </c>
      <c r="B197">
        <v>1884</v>
      </c>
      <c r="C197" s="5">
        <f t="shared" si="19"/>
        <v>5.6897801401304661E-2</v>
      </c>
    </row>
    <row r="198" spans="1:3" x14ac:dyDescent="0.2">
      <c r="A198" s="4" t="s">
        <v>45</v>
      </c>
      <c r="B198">
        <v>15466</v>
      </c>
      <c r="C198" s="5">
        <f t="shared" si="19"/>
        <v>0.46708142063300312</v>
      </c>
    </row>
    <row r="199" spans="1:3" x14ac:dyDescent="0.2">
      <c r="A199" s="4" t="s">
        <v>4</v>
      </c>
      <c r="B199">
        <f>SUM(B192:B198)</f>
        <v>33112</v>
      </c>
      <c r="C199" s="5">
        <f t="shared" si="19"/>
        <v>1</v>
      </c>
    </row>
    <row r="201" spans="1:3" x14ac:dyDescent="0.2">
      <c r="A201" s="3" t="s">
        <v>29</v>
      </c>
    </row>
    <row r="202" spans="1:3" x14ac:dyDescent="0.2">
      <c r="A202" s="4" t="s">
        <v>39</v>
      </c>
      <c r="B202">
        <v>6095</v>
      </c>
      <c r="C202" s="5">
        <f>B202/B$209</f>
        <v>0.1318693206404154</v>
      </c>
    </row>
    <row r="203" spans="1:3" x14ac:dyDescent="0.2">
      <c r="A203" s="4" t="s">
        <v>40</v>
      </c>
      <c r="B203">
        <v>3728</v>
      </c>
      <c r="C203" s="5">
        <f t="shared" ref="C203:C209" si="20">B203/B$209</f>
        <v>8.0657723929035044E-2</v>
      </c>
    </row>
    <row r="204" spans="1:3" x14ac:dyDescent="0.2">
      <c r="A204" s="4" t="s">
        <v>41</v>
      </c>
      <c r="B204">
        <v>1673</v>
      </c>
      <c r="C204" s="5">
        <f t="shared" si="20"/>
        <v>3.6196451752488097E-2</v>
      </c>
    </row>
    <row r="205" spans="1:3" x14ac:dyDescent="0.2">
      <c r="A205" s="4" t="s">
        <v>42</v>
      </c>
      <c r="B205">
        <v>1457</v>
      </c>
      <c r="C205" s="5">
        <f t="shared" si="20"/>
        <v>3.1523150151449589E-2</v>
      </c>
    </row>
    <row r="206" spans="1:3" x14ac:dyDescent="0.2">
      <c r="A206" s="4" t="s">
        <v>43</v>
      </c>
      <c r="B206">
        <v>17924</v>
      </c>
      <c r="C206" s="5">
        <f t="shared" si="20"/>
        <v>0.38779749026395499</v>
      </c>
    </row>
    <row r="207" spans="1:3" x14ac:dyDescent="0.2">
      <c r="A207" s="4" t="s">
        <v>44</v>
      </c>
      <c r="B207">
        <v>1547</v>
      </c>
      <c r="C207" s="5">
        <f t="shared" si="20"/>
        <v>3.3470359151882303E-2</v>
      </c>
    </row>
    <row r="208" spans="1:3" x14ac:dyDescent="0.2">
      <c r="A208" s="4" t="s">
        <v>45</v>
      </c>
      <c r="B208">
        <v>13796</v>
      </c>
      <c r="C208" s="5">
        <f t="shared" si="20"/>
        <v>0.29848550411077457</v>
      </c>
    </row>
    <row r="209" spans="1:3" x14ac:dyDescent="0.2">
      <c r="A209" s="4" t="s">
        <v>4</v>
      </c>
      <c r="B209">
        <f>SUM(B202:B208)</f>
        <v>46220</v>
      </c>
      <c r="C209" s="5">
        <f t="shared" si="20"/>
        <v>1</v>
      </c>
    </row>
    <row r="211" spans="1:3" x14ac:dyDescent="0.2">
      <c r="A211" s="3" t="s">
        <v>27</v>
      </c>
    </row>
    <row r="212" spans="1:3" x14ac:dyDescent="0.2">
      <c r="A212" s="4" t="s">
        <v>39</v>
      </c>
      <c r="B212">
        <v>4058</v>
      </c>
      <c r="C212" s="5">
        <f>B212/B$219</f>
        <v>0.10743692250668502</v>
      </c>
    </row>
    <row r="213" spans="1:3" x14ac:dyDescent="0.2">
      <c r="A213" s="4" t="s">
        <v>40</v>
      </c>
      <c r="B213">
        <v>3179</v>
      </c>
      <c r="C213" s="5">
        <f t="shared" ref="C213:C219" si="21">B213/B$219</f>
        <v>8.4165100209155172E-2</v>
      </c>
    </row>
    <row r="214" spans="1:3" x14ac:dyDescent="0.2">
      <c r="A214" s="4" t="s">
        <v>41</v>
      </c>
      <c r="B214">
        <v>1262</v>
      </c>
      <c r="C214" s="5">
        <f t="shared" si="21"/>
        <v>3.3411876836726591E-2</v>
      </c>
    </row>
    <row r="215" spans="1:3" x14ac:dyDescent="0.2">
      <c r="A215" s="4" t="s">
        <v>42</v>
      </c>
      <c r="B215">
        <v>828</v>
      </c>
      <c r="C215" s="5">
        <f t="shared" si="21"/>
        <v>2.1921580048185115E-2</v>
      </c>
    </row>
    <row r="216" spans="1:3" x14ac:dyDescent="0.2">
      <c r="A216" s="4" t="s">
        <v>43</v>
      </c>
      <c r="B216">
        <v>12206</v>
      </c>
      <c r="C216" s="5">
        <f t="shared" si="21"/>
        <v>0.32315797834317334</v>
      </c>
    </row>
    <row r="217" spans="1:3" x14ac:dyDescent="0.2">
      <c r="A217" s="4" t="s">
        <v>44</v>
      </c>
      <c r="B217">
        <v>1176</v>
      </c>
      <c r="C217" s="5">
        <f t="shared" si="21"/>
        <v>3.1134997749596251E-2</v>
      </c>
    </row>
    <row r="218" spans="1:3" x14ac:dyDescent="0.2">
      <c r="A218" s="4" t="s">
        <v>45</v>
      </c>
      <c r="B218">
        <v>15062</v>
      </c>
      <c r="C218" s="5">
        <f t="shared" si="21"/>
        <v>0.39877154430647854</v>
      </c>
    </row>
    <row r="219" spans="1:3" x14ac:dyDescent="0.2">
      <c r="A219" s="4" t="s">
        <v>4</v>
      </c>
      <c r="B219">
        <f>SUM(B212:B218)</f>
        <v>37771</v>
      </c>
      <c r="C219" s="5">
        <f t="shared" si="21"/>
        <v>1</v>
      </c>
    </row>
    <row r="221" spans="1:3" x14ac:dyDescent="0.2">
      <c r="A221" s="3" t="s">
        <v>19</v>
      </c>
    </row>
    <row r="222" spans="1:3" x14ac:dyDescent="0.2">
      <c r="A222" s="4" t="s">
        <v>39</v>
      </c>
      <c r="B222">
        <v>1897</v>
      </c>
      <c r="C222" s="5">
        <f>B222/B$229</f>
        <v>9.3480510520869267E-2</v>
      </c>
    </row>
    <row r="223" spans="1:3" x14ac:dyDescent="0.2">
      <c r="A223" s="4" t="s">
        <v>40</v>
      </c>
      <c r="B223">
        <v>1737</v>
      </c>
      <c r="C223" s="5">
        <f t="shared" ref="C223:C229" si="22">B223/B$229</f>
        <v>8.559601833144434E-2</v>
      </c>
    </row>
    <row r="224" spans="1:3" x14ac:dyDescent="0.2">
      <c r="A224" s="4" t="s">
        <v>41</v>
      </c>
      <c r="B224">
        <v>2662</v>
      </c>
      <c r="C224" s="5">
        <f t="shared" si="22"/>
        <v>0.13117823880155718</v>
      </c>
    </row>
    <row r="225" spans="1:3" x14ac:dyDescent="0.2">
      <c r="A225" s="4" t="s">
        <v>42</v>
      </c>
      <c r="B225">
        <v>1088</v>
      </c>
      <c r="C225" s="5">
        <f t="shared" si="22"/>
        <v>5.361454688808949E-2</v>
      </c>
    </row>
    <row r="226" spans="1:3" x14ac:dyDescent="0.2">
      <c r="A226" s="4" t="s">
        <v>43</v>
      </c>
      <c r="B226">
        <v>3462</v>
      </c>
      <c r="C226" s="5">
        <f t="shared" si="22"/>
        <v>0.17060069974868181</v>
      </c>
    </row>
    <row r="227" spans="1:3" x14ac:dyDescent="0.2">
      <c r="A227" s="4" t="s">
        <v>44</v>
      </c>
      <c r="B227">
        <v>1154</v>
      </c>
      <c r="C227" s="5">
        <f t="shared" si="22"/>
        <v>5.6866899916227273E-2</v>
      </c>
    </row>
    <row r="228" spans="1:3" x14ac:dyDescent="0.2">
      <c r="A228" s="4" t="s">
        <v>45</v>
      </c>
      <c r="B228">
        <v>8293</v>
      </c>
      <c r="C228" s="5">
        <f t="shared" si="22"/>
        <v>0.40866308579313065</v>
      </c>
    </row>
    <row r="229" spans="1:3" x14ac:dyDescent="0.2">
      <c r="A229" s="4" t="s">
        <v>4</v>
      </c>
      <c r="B229">
        <f>SUM(B222:B228)</f>
        <v>20293</v>
      </c>
      <c r="C229" s="5">
        <f t="shared" si="22"/>
        <v>1</v>
      </c>
    </row>
    <row r="231" spans="1:3" x14ac:dyDescent="0.2">
      <c r="A231" s="3" t="s">
        <v>50</v>
      </c>
    </row>
    <row r="232" spans="1:3" x14ac:dyDescent="0.2">
      <c r="A232" s="4" t="s">
        <v>39</v>
      </c>
      <c r="B232">
        <v>1746</v>
      </c>
      <c r="C232" s="5">
        <f>B232/B$239</f>
        <v>7.9360029089586837E-2</v>
      </c>
    </row>
    <row r="233" spans="1:3" x14ac:dyDescent="0.2">
      <c r="A233" s="4" t="s">
        <v>40</v>
      </c>
      <c r="B233">
        <v>1900</v>
      </c>
      <c r="C233" s="5">
        <f t="shared" ref="C233:C239" si="23">B233/B$239</f>
        <v>8.6359710922230812E-2</v>
      </c>
    </row>
    <row r="234" spans="1:3" x14ac:dyDescent="0.2">
      <c r="A234" s="4" t="s">
        <v>41</v>
      </c>
      <c r="B234">
        <v>2422</v>
      </c>
      <c r="C234" s="5">
        <f t="shared" si="23"/>
        <v>0.1100859051861279</v>
      </c>
    </row>
    <row r="235" spans="1:3" x14ac:dyDescent="0.2">
      <c r="A235" s="4" t="s">
        <v>42</v>
      </c>
      <c r="B235">
        <v>780</v>
      </c>
      <c r="C235" s="5">
        <f t="shared" si="23"/>
        <v>3.5452933957547388E-2</v>
      </c>
    </row>
    <row r="236" spans="1:3" x14ac:dyDescent="0.2">
      <c r="A236" s="4" t="s">
        <v>43</v>
      </c>
      <c r="B236">
        <v>4322</v>
      </c>
      <c r="C236" s="5">
        <f t="shared" si="23"/>
        <v>0.1964456161083587</v>
      </c>
    </row>
    <row r="237" spans="1:3" x14ac:dyDescent="0.2">
      <c r="A237" s="4" t="s">
        <v>44</v>
      </c>
      <c r="B237">
        <v>1479</v>
      </c>
      <c r="C237" s="5">
        <f t="shared" si="23"/>
        <v>6.7224217081041773E-2</v>
      </c>
    </row>
    <row r="238" spans="1:3" x14ac:dyDescent="0.2">
      <c r="A238" s="4" t="s">
        <v>45</v>
      </c>
      <c r="B238">
        <v>9352</v>
      </c>
      <c r="C238" s="5">
        <f t="shared" si="23"/>
        <v>0.42507158765510661</v>
      </c>
    </row>
    <row r="239" spans="1:3" x14ac:dyDescent="0.2">
      <c r="A239" s="4" t="s">
        <v>4</v>
      </c>
      <c r="B239">
        <f>SUM(B232:B238)</f>
        <v>22001</v>
      </c>
      <c r="C239" s="5">
        <f t="shared" si="23"/>
        <v>1</v>
      </c>
    </row>
    <row r="241" spans="1:3" x14ac:dyDescent="0.2">
      <c r="A241" s="3" t="s">
        <v>51</v>
      </c>
    </row>
    <row r="242" spans="1:3" x14ac:dyDescent="0.2">
      <c r="A242" s="4" t="s">
        <v>39</v>
      </c>
      <c r="B242">
        <v>1837</v>
      </c>
      <c r="C242" s="5">
        <f>B242/B$249</f>
        <v>6.0904449307075129E-2</v>
      </c>
    </row>
    <row r="243" spans="1:3" x14ac:dyDescent="0.2">
      <c r="A243" s="4" t="s">
        <v>40</v>
      </c>
      <c r="B243">
        <v>1623</v>
      </c>
      <c r="C243" s="5">
        <f t="shared" ref="C243:C249" si="24">B243/B$249</f>
        <v>5.3809429082952061E-2</v>
      </c>
    </row>
    <row r="244" spans="1:3" x14ac:dyDescent="0.2">
      <c r="A244" s="4" t="s">
        <v>41</v>
      </c>
      <c r="B244">
        <v>709</v>
      </c>
      <c r="C244" s="5">
        <f t="shared" si="24"/>
        <v>2.3506398779921757E-2</v>
      </c>
    </row>
    <row r="245" spans="1:3" x14ac:dyDescent="0.2">
      <c r="A245" s="4" t="s">
        <v>42</v>
      </c>
      <c r="B245">
        <v>432</v>
      </c>
      <c r="C245" s="5">
        <f t="shared" si="24"/>
        <v>1.4322657648697036E-2</v>
      </c>
    </row>
    <row r="246" spans="1:3" x14ac:dyDescent="0.2">
      <c r="A246" s="4" t="s">
        <v>43</v>
      </c>
      <c r="B246">
        <v>7859</v>
      </c>
      <c r="C246" s="5">
        <f t="shared" si="24"/>
        <v>0.26055964458590281</v>
      </c>
    </row>
    <row r="247" spans="1:3" x14ac:dyDescent="0.2">
      <c r="A247" s="4" t="s">
        <v>44</v>
      </c>
      <c r="B247">
        <v>1055</v>
      </c>
      <c r="C247" s="5">
        <f t="shared" si="24"/>
        <v>3.4977786618924478E-2</v>
      </c>
    </row>
    <row r="248" spans="1:3" x14ac:dyDescent="0.2">
      <c r="A248" s="4" t="s">
        <v>45</v>
      </c>
      <c r="B248">
        <v>16647</v>
      </c>
      <c r="C248" s="5">
        <f t="shared" si="24"/>
        <v>0.55191963397652677</v>
      </c>
    </row>
    <row r="249" spans="1:3" x14ac:dyDescent="0.2">
      <c r="A249" s="4" t="s">
        <v>4</v>
      </c>
      <c r="B249">
        <f>SUM(B242:B248)</f>
        <v>30162</v>
      </c>
      <c r="C249" s="5">
        <f t="shared" si="24"/>
        <v>1</v>
      </c>
    </row>
    <row r="251" spans="1:3" x14ac:dyDescent="0.2">
      <c r="A251" s="3" t="s">
        <v>30</v>
      </c>
    </row>
    <row r="252" spans="1:3" x14ac:dyDescent="0.2">
      <c r="A252" s="4" t="s">
        <v>39</v>
      </c>
      <c r="B252">
        <v>2258</v>
      </c>
      <c r="C252" s="5">
        <f>B252/B$259</f>
        <v>0.10343090101232193</v>
      </c>
    </row>
    <row r="253" spans="1:3" x14ac:dyDescent="0.2">
      <c r="A253" s="4" t="s">
        <v>40</v>
      </c>
      <c r="B253">
        <v>1977</v>
      </c>
      <c r="C253" s="5">
        <f t="shared" ref="C253:C259" si="25">B253/B$259</f>
        <v>9.0559296413357152E-2</v>
      </c>
    </row>
    <row r="254" spans="1:3" x14ac:dyDescent="0.2">
      <c r="A254" s="4" t="s">
        <v>41</v>
      </c>
      <c r="B254">
        <v>1917</v>
      </c>
      <c r="C254" s="5">
        <f t="shared" si="25"/>
        <v>8.7810911089734781E-2</v>
      </c>
    </row>
    <row r="255" spans="1:3" x14ac:dyDescent="0.2">
      <c r="A255" s="4" t="s">
        <v>42</v>
      </c>
      <c r="B255">
        <v>902</v>
      </c>
      <c r="C255" s="5">
        <f t="shared" si="25"/>
        <v>4.1317392698456322E-2</v>
      </c>
    </row>
    <row r="256" spans="1:3" x14ac:dyDescent="0.2">
      <c r="A256" s="4" t="s">
        <v>43</v>
      </c>
      <c r="B256">
        <v>7021</v>
      </c>
      <c r="C256" s="5">
        <f t="shared" si="25"/>
        <v>0.32160688928587788</v>
      </c>
    </row>
    <row r="257" spans="1:3" x14ac:dyDescent="0.2">
      <c r="A257" s="4" t="s">
        <v>44</v>
      </c>
      <c r="B257">
        <v>1102</v>
      </c>
      <c r="C257" s="5">
        <f t="shared" si="25"/>
        <v>5.0478677110530897E-2</v>
      </c>
    </row>
    <row r="258" spans="1:3" x14ac:dyDescent="0.2">
      <c r="A258" s="4" t="s">
        <v>45</v>
      </c>
      <c r="B258">
        <v>6654</v>
      </c>
      <c r="C258" s="5">
        <f t="shared" si="25"/>
        <v>0.30479593238972102</v>
      </c>
    </row>
    <row r="259" spans="1:3" x14ac:dyDescent="0.2">
      <c r="A259" s="4" t="s">
        <v>4</v>
      </c>
      <c r="B259">
        <f>SUM(B252:B258)</f>
        <v>21831</v>
      </c>
      <c r="C259" s="5">
        <f t="shared" si="25"/>
        <v>1</v>
      </c>
    </row>
    <row r="261" spans="1:3" x14ac:dyDescent="0.2">
      <c r="A261" s="3" t="s">
        <v>26</v>
      </c>
    </row>
    <row r="262" spans="1:3" x14ac:dyDescent="0.2">
      <c r="A262" s="4" t="s">
        <v>39</v>
      </c>
      <c r="B262">
        <v>5760</v>
      </c>
      <c r="C262" s="5">
        <f>B262/B$269</f>
        <v>0.12992285830288267</v>
      </c>
    </row>
    <row r="263" spans="1:3" x14ac:dyDescent="0.2">
      <c r="A263" s="4" t="s">
        <v>40</v>
      </c>
      <c r="B263">
        <v>4876</v>
      </c>
      <c r="C263" s="5">
        <f t="shared" ref="C263:C269" si="26">B263/B$269</f>
        <v>0.10998330852167637</v>
      </c>
    </row>
    <row r="264" spans="1:3" x14ac:dyDescent="0.2">
      <c r="A264" s="4" t="s">
        <v>41</v>
      </c>
      <c r="B264">
        <v>1675</v>
      </c>
      <c r="C264" s="5">
        <f t="shared" si="26"/>
        <v>3.7781386746063968E-2</v>
      </c>
    </row>
    <row r="265" spans="1:3" x14ac:dyDescent="0.2">
      <c r="A265" s="4" t="s">
        <v>42</v>
      </c>
      <c r="B265">
        <v>1378</v>
      </c>
      <c r="C265" s="5">
        <f t="shared" si="26"/>
        <v>3.108223936482158E-2</v>
      </c>
    </row>
    <row r="266" spans="1:3" x14ac:dyDescent="0.2">
      <c r="A266" s="4" t="s">
        <v>43</v>
      </c>
      <c r="B266">
        <v>16091</v>
      </c>
      <c r="C266" s="5">
        <f t="shared" si="26"/>
        <v>0.36294942933188973</v>
      </c>
    </row>
    <row r="267" spans="1:3" x14ac:dyDescent="0.2">
      <c r="A267" s="4" t="s">
        <v>44</v>
      </c>
      <c r="B267">
        <v>1618</v>
      </c>
      <c r="C267" s="5">
        <f t="shared" si="26"/>
        <v>3.6495691794108359E-2</v>
      </c>
    </row>
    <row r="268" spans="1:3" x14ac:dyDescent="0.2">
      <c r="A268" s="4" t="s">
        <v>45</v>
      </c>
      <c r="B268">
        <v>12936</v>
      </c>
      <c r="C268" s="5">
        <f t="shared" si="26"/>
        <v>0.29178508593855734</v>
      </c>
    </row>
    <row r="269" spans="1:3" x14ac:dyDescent="0.2">
      <c r="A269" s="4" t="s">
        <v>4</v>
      </c>
      <c r="B269">
        <f>SUM(B262:B268)</f>
        <v>44334</v>
      </c>
      <c r="C269" s="5">
        <f t="shared" si="26"/>
        <v>1</v>
      </c>
    </row>
    <row r="271" spans="1:3" x14ac:dyDescent="0.2">
      <c r="A271" s="3" t="s">
        <v>15</v>
      </c>
    </row>
    <row r="272" spans="1:3" x14ac:dyDescent="0.2">
      <c r="A272" s="4" t="s">
        <v>39</v>
      </c>
      <c r="B272">
        <v>2152</v>
      </c>
      <c r="C272" s="5">
        <f>B272/B$279</f>
        <v>6.9883743586412944E-2</v>
      </c>
    </row>
    <row r="273" spans="1:3" x14ac:dyDescent="0.2">
      <c r="A273" s="4" t="s">
        <v>40</v>
      </c>
      <c r="B273">
        <v>2061</v>
      </c>
      <c r="C273" s="5">
        <f t="shared" ref="C273:C279" si="27">B273/B$279</f>
        <v>6.6928622458920575E-2</v>
      </c>
    </row>
    <row r="274" spans="1:3" x14ac:dyDescent="0.2">
      <c r="A274" s="4" t="s">
        <v>41</v>
      </c>
      <c r="B274">
        <v>1037</v>
      </c>
      <c r="C274" s="5">
        <f t="shared" si="27"/>
        <v>3.3675391309995452E-2</v>
      </c>
    </row>
    <row r="275" spans="1:3" x14ac:dyDescent="0.2">
      <c r="A275" s="4" t="s">
        <v>42</v>
      </c>
      <c r="B275">
        <v>600</v>
      </c>
      <c r="C275" s="5">
        <f t="shared" si="27"/>
        <v>1.9484315126323308E-2</v>
      </c>
    </row>
    <row r="276" spans="1:3" x14ac:dyDescent="0.2">
      <c r="A276" s="4" t="s">
        <v>43</v>
      </c>
      <c r="B276">
        <v>5053</v>
      </c>
      <c r="C276" s="5">
        <f t="shared" si="27"/>
        <v>0.16409040722218615</v>
      </c>
    </row>
    <row r="277" spans="1:3" x14ac:dyDescent="0.2">
      <c r="A277" s="4" t="s">
        <v>44</v>
      </c>
      <c r="B277">
        <v>777</v>
      </c>
      <c r="C277" s="5">
        <f t="shared" si="27"/>
        <v>2.5232188088588688E-2</v>
      </c>
    </row>
    <row r="278" spans="1:3" x14ac:dyDescent="0.2">
      <c r="A278" s="4" t="s">
        <v>45</v>
      </c>
      <c r="B278">
        <v>19114</v>
      </c>
      <c r="C278" s="5">
        <f t="shared" si="27"/>
        <v>0.62070533220757296</v>
      </c>
    </row>
    <row r="279" spans="1:3" x14ac:dyDescent="0.2">
      <c r="A279" s="4" t="s">
        <v>4</v>
      </c>
      <c r="B279">
        <f>SUM(B272:B278)</f>
        <v>30794</v>
      </c>
      <c r="C279" s="5">
        <f t="shared" si="27"/>
        <v>1</v>
      </c>
    </row>
    <row r="281" spans="1:3" x14ac:dyDescent="0.2">
      <c r="A281" s="3" t="s">
        <v>35</v>
      </c>
    </row>
    <row r="282" spans="1:3" x14ac:dyDescent="0.2">
      <c r="A282" s="4" t="s">
        <v>39</v>
      </c>
      <c r="B282">
        <v>4121</v>
      </c>
      <c r="C282" s="5">
        <f>B282/B$289</f>
        <v>0.11181961252509905</v>
      </c>
    </row>
    <row r="283" spans="1:3" x14ac:dyDescent="0.2">
      <c r="A283" s="4" t="s">
        <v>40</v>
      </c>
      <c r="B283">
        <v>3868</v>
      </c>
      <c r="C283" s="5">
        <f t="shared" ref="C283:C289" si="28">B283/B$289</f>
        <v>0.10495468605850111</v>
      </c>
    </row>
    <row r="284" spans="1:3" x14ac:dyDescent="0.2">
      <c r="A284" s="4" t="s">
        <v>41</v>
      </c>
      <c r="B284">
        <v>1773</v>
      </c>
      <c r="C284" s="5">
        <f t="shared" si="28"/>
        <v>4.810875345959733E-2</v>
      </c>
    </row>
    <row r="285" spans="1:3" x14ac:dyDescent="0.2">
      <c r="A285" s="4" t="s">
        <v>42</v>
      </c>
      <c r="B285">
        <v>773</v>
      </c>
      <c r="C285" s="5">
        <f t="shared" si="28"/>
        <v>2.0974656753676671E-2</v>
      </c>
    </row>
    <row r="286" spans="1:3" x14ac:dyDescent="0.2">
      <c r="A286" s="4" t="s">
        <v>43</v>
      </c>
      <c r="B286">
        <v>10541</v>
      </c>
      <c r="C286" s="5">
        <f t="shared" si="28"/>
        <v>0.28602051337710965</v>
      </c>
    </row>
    <row r="287" spans="1:3" x14ac:dyDescent="0.2">
      <c r="A287" s="4" t="s">
        <v>44</v>
      </c>
      <c r="B287">
        <v>1317</v>
      </c>
      <c r="C287" s="5">
        <f t="shared" si="28"/>
        <v>3.5735605361697509E-2</v>
      </c>
    </row>
    <row r="288" spans="1:3" x14ac:dyDescent="0.2">
      <c r="A288" s="4" t="s">
        <v>45</v>
      </c>
      <c r="B288">
        <v>14461</v>
      </c>
      <c r="C288" s="5">
        <f t="shared" si="28"/>
        <v>0.39238617246431867</v>
      </c>
    </row>
    <row r="289" spans="1:3" x14ac:dyDescent="0.2">
      <c r="A289" s="4" t="s">
        <v>4</v>
      </c>
      <c r="B289">
        <f>SUM(B282:B288)</f>
        <v>36854</v>
      </c>
      <c r="C289" s="5">
        <f t="shared" si="28"/>
        <v>1</v>
      </c>
    </row>
    <row r="291" spans="1:3" x14ac:dyDescent="0.2">
      <c r="A291" s="3" t="s">
        <v>52</v>
      </c>
    </row>
    <row r="292" spans="1:3" x14ac:dyDescent="0.2">
      <c r="A292" s="4" t="s">
        <v>39</v>
      </c>
      <c r="B292">
        <v>2784</v>
      </c>
      <c r="C292" s="5">
        <f>B292/B$299</f>
        <v>8.6306848125988156E-2</v>
      </c>
    </row>
    <row r="293" spans="1:3" x14ac:dyDescent="0.2">
      <c r="A293" s="4" t="s">
        <v>40</v>
      </c>
      <c r="B293">
        <v>2368</v>
      </c>
      <c r="C293" s="5">
        <f t="shared" ref="C293:C299" si="29">B293/B$299</f>
        <v>7.3410422543943948E-2</v>
      </c>
    </row>
    <row r="294" spans="1:3" x14ac:dyDescent="0.2">
      <c r="A294" s="4" t="s">
        <v>41</v>
      </c>
      <c r="B294">
        <v>2364</v>
      </c>
      <c r="C294" s="5">
        <f t="shared" si="29"/>
        <v>7.3286418451808916E-2</v>
      </c>
    </row>
    <row r="295" spans="1:3" x14ac:dyDescent="0.2">
      <c r="A295" s="4" t="s">
        <v>42</v>
      </c>
      <c r="B295">
        <v>907</v>
      </c>
      <c r="C295" s="5">
        <f t="shared" si="29"/>
        <v>2.8117927891620424E-2</v>
      </c>
    </row>
    <row r="296" spans="1:3" x14ac:dyDescent="0.2">
      <c r="A296" s="4" t="s">
        <v>43</v>
      </c>
      <c r="B296">
        <v>7749</v>
      </c>
      <c r="C296" s="5">
        <f t="shared" si="29"/>
        <v>0.24022692748860713</v>
      </c>
    </row>
    <row r="297" spans="1:3" x14ac:dyDescent="0.2">
      <c r="A297" s="4" t="s">
        <v>44</v>
      </c>
      <c r="B297">
        <v>2062</v>
      </c>
      <c r="C297" s="5">
        <f t="shared" si="29"/>
        <v>6.3924109495613349E-2</v>
      </c>
    </row>
    <row r="298" spans="1:3" x14ac:dyDescent="0.2">
      <c r="A298" s="4" t="s">
        <v>45</v>
      </c>
      <c r="B298">
        <v>14023</v>
      </c>
      <c r="C298" s="5">
        <f t="shared" si="29"/>
        <v>0.43472734600241808</v>
      </c>
    </row>
    <row r="299" spans="1:3" x14ac:dyDescent="0.2">
      <c r="A299" s="4" t="s">
        <v>4</v>
      </c>
      <c r="B299">
        <f>SUM(B292:B298)</f>
        <v>32257</v>
      </c>
      <c r="C299" s="5">
        <f t="shared" si="29"/>
        <v>1</v>
      </c>
    </row>
    <row r="301" spans="1:3" x14ac:dyDescent="0.2">
      <c r="A301" s="3" t="s">
        <v>25</v>
      </c>
    </row>
    <row r="302" spans="1:3" x14ac:dyDescent="0.2">
      <c r="A302" s="4" t="s">
        <v>39</v>
      </c>
      <c r="B302">
        <v>4988</v>
      </c>
      <c r="C302" s="5">
        <f>B302/B$309</f>
        <v>0.1120470831367792</v>
      </c>
    </row>
    <row r="303" spans="1:3" x14ac:dyDescent="0.2">
      <c r="A303" s="4" t="s">
        <v>40</v>
      </c>
      <c r="B303">
        <v>3840</v>
      </c>
      <c r="C303" s="5">
        <f t="shared" ref="C303:C309" si="30">B303/B$309</f>
        <v>8.6259181885571801E-2</v>
      </c>
    </row>
    <row r="304" spans="1:3" x14ac:dyDescent="0.2">
      <c r="A304" s="4" t="s">
        <v>41</v>
      </c>
      <c r="B304">
        <v>1353</v>
      </c>
      <c r="C304" s="5">
        <f t="shared" si="30"/>
        <v>3.039288361749444E-2</v>
      </c>
    </row>
    <row r="305" spans="1:3" x14ac:dyDescent="0.2">
      <c r="A305" s="4" t="s">
        <v>42</v>
      </c>
      <c r="B305">
        <v>1072</v>
      </c>
      <c r="C305" s="5">
        <f t="shared" si="30"/>
        <v>2.4080688276388797E-2</v>
      </c>
    </row>
    <row r="306" spans="1:3" x14ac:dyDescent="0.2">
      <c r="A306" s="4" t="s">
        <v>43</v>
      </c>
      <c r="B306">
        <v>14971</v>
      </c>
      <c r="C306" s="5">
        <f t="shared" si="30"/>
        <v>0.33629849271064988</v>
      </c>
    </row>
    <row r="307" spans="1:3" x14ac:dyDescent="0.2">
      <c r="A307" s="4" t="s">
        <v>44</v>
      </c>
      <c r="B307">
        <v>1511</v>
      </c>
      <c r="C307" s="5">
        <f t="shared" si="30"/>
        <v>3.3942089538827866E-2</v>
      </c>
    </row>
    <row r="308" spans="1:3" x14ac:dyDescent="0.2">
      <c r="A308" s="4" t="s">
        <v>45</v>
      </c>
      <c r="B308">
        <v>16782</v>
      </c>
      <c r="C308" s="5">
        <f t="shared" si="30"/>
        <v>0.37697958083428801</v>
      </c>
    </row>
    <row r="309" spans="1:3" x14ac:dyDescent="0.2">
      <c r="A309" s="4" t="s">
        <v>4</v>
      </c>
      <c r="B309">
        <f>SUM(B302:B308)</f>
        <v>44517</v>
      </c>
      <c r="C309" s="5">
        <f t="shared" si="30"/>
        <v>1</v>
      </c>
    </row>
    <row r="311" spans="1:3" x14ac:dyDescent="0.2">
      <c r="A311" s="3" t="s">
        <v>33</v>
      </c>
    </row>
    <row r="312" spans="1:3" x14ac:dyDescent="0.2">
      <c r="A312" s="4" t="s">
        <v>39</v>
      </c>
      <c r="B312">
        <v>6754</v>
      </c>
      <c r="C312" s="5">
        <f>B312/B$319</f>
        <v>0.15674170341146437</v>
      </c>
    </row>
    <row r="313" spans="1:3" x14ac:dyDescent="0.2">
      <c r="A313" s="4" t="s">
        <v>40</v>
      </c>
      <c r="B313">
        <v>5279</v>
      </c>
      <c r="C313" s="5">
        <f t="shared" ref="C313:C319" si="31">B313/B$319</f>
        <v>0.12251102343931307</v>
      </c>
    </row>
    <row r="314" spans="1:3" x14ac:dyDescent="0.2">
      <c r="A314" s="4" t="s">
        <v>41</v>
      </c>
      <c r="B314">
        <v>2461</v>
      </c>
      <c r="C314" s="5">
        <f t="shared" si="31"/>
        <v>5.7113019262009748E-2</v>
      </c>
    </row>
    <row r="315" spans="1:3" x14ac:dyDescent="0.2">
      <c r="A315" s="4" t="s">
        <v>42</v>
      </c>
      <c r="B315">
        <v>1697</v>
      </c>
      <c r="C315" s="5">
        <f t="shared" si="31"/>
        <v>3.938268739846832E-2</v>
      </c>
    </row>
    <row r="316" spans="1:3" x14ac:dyDescent="0.2">
      <c r="A316" s="4" t="s">
        <v>43</v>
      </c>
      <c r="B316">
        <v>15947</v>
      </c>
      <c r="C316" s="5">
        <f t="shared" si="31"/>
        <v>0.37008586679043864</v>
      </c>
    </row>
    <row r="317" spans="1:3" x14ac:dyDescent="0.2">
      <c r="A317" s="4" t="s">
        <v>44</v>
      </c>
      <c r="B317">
        <v>1420</v>
      </c>
      <c r="C317" s="5">
        <f t="shared" si="31"/>
        <v>3.2954281735901599E-2</v>
      </c>
    </row>
    <row r="318" spans="1:3" x14ac:dyDescent="0.2">
      <c r="A318" s="4" t="s">
        <v>45</v>
      </c>
      <c r="B318">
        <v>9532</v>
      </c>
      <c r="C318" s="5">
        <f t="shared" si="31"/>
        <v>0.22121141796240426</v>
      </c>
    </row>
    <row r="319" spans="1:3" x14ac:dyDescent="0.2">
      <c r="A319" s="4" t="s">
        <v>4</v>
      </c>
      <c r="B319">
        <f>SUM(B312:B318)</f>
        <v>43090</v>
      </c>
      <c r="C319" s="5">
        <f t="shared" si="31"/>
        <v>1</v>
      </c>
    </row>
    <row r="321" spans="1:3" x14ac:dyDescent="0.2">
      <c r="A321" s="3" t="s">
        <v>22</v>
      </c>
    </row>
    <row r="322" spans="1:3" x14ac:dyDescent="0.2">
      <c r="A322" s="4" t="s">
        <v>39</v>
      </c>
      <c r="B322">
        <v>1694</v>
      </c>
      <c r="C322" s="5">
        <f>B322/B$329</f>
        <v>7.6613450318845824E-2</v>
      </c>
    </row>
    <row r="323" spans="1:3" x14ac:dyDescent="0.2">
      <c r="A323" s="4" t="s">
        <v>40</v>
      </c>
      <c r="B323">
        <v>2108</v>
      </c>
      <c r="C323" s="5">
        <f t="shared" ref="C323:C329" si="32">B323/B$329</f>
        <v>9.5337162498304012E-2</v>
      </c>
    </row>
    <row r="324" spans="1:3" x14ac:dyDescent="0.2">
      <c r="A324" s="4" t="s">
        <v>41</v>
      </c>
      <c r="B324">
        <v>2876</v>
      </c>
      <c r="C324" s="5">
        <f t="shared" si="32"/>
        <v>0.13007100538193658</v>
      </c>
    </row>
    <row r="325" spans="1:3" x14ac:dyDescent="0.2">
      <c r="A325" s="4" t="s">
        <v>42</v>
      </c>
      <c r="B325">
        <v>898</v>
      </c>
      <c r="C325" s="5">
        <f t="shared" si="32"/>
        <v>4.0613269413414137E-2</v>
      </c>
    </row>
    <row r="326" spans="1:3" x14ac:dyDescent="0.2">
      <c r="A326" s="4" t="s">
        <v>43</v>
      </c>
      <c r="B326">
        <v>3486</v>
      </c>
      <c r="C326" s="5">
        <f t="shared" si="32"/>
        <v>0.15765908371398851</v>
      </c>
    </row>
    <row r="327" spans="1:3" x14ac:dyDescent="0.2">
      <c r="A327" s="4" t="s">
        <v>44</v>
      </c>
      <c r="B327">
        <v>1417</v>
      </c>
      <c r="C327" s="5">
        <f t="shared" si="32"/>
        <v>6.4085749174618969E-2</v>
      </c>
    </row>
    <row r="328" spans="1:3" x14ac:dyDescent="0.2">
      <c r="A328" s="4" t="s">
        <v>45</v>
      </c>
      <c r="B328">
        <v>9632</v>
      </c>
      <c r="C328" s="5">
        <f t="shared" si="32"/>
        <v>0.43562027949889193</v>
      </c>
    </row>
    <row r="329" spans="1:3" x14ac:dyDescent="0.2">
      <c r="A329" s="4" t="s">
        <v>4</v>
      </c>
      <c r="B329">
        <f>SUM(B322:B328)</f>
        <v>22111</v>
      </c>
      <c r="C329" s="5">
        <f t="shared" si="32"/>
        <v>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9FD5-49CD-9D43-B879-4B78F5AEE9FE}">
  <dimension ref="A1:C198"/>
  <sheetViews>
    <sheetView tabSelected="1" zoomScale="130" zoomScaleNormal="130" workbookViewId="0">
      <selection activeCell="A197" sqref="A197"/>
    </sheetView>
  </sheetViews>
  <sheetFormatPr baseColWidth="10" defaultRowHeight="16" x14ac:dyDescent="0.2"/>
  <cols>
    <col min="1" max="1" width="19.1640625" style="4" bestFit="1" customWidth="1"/>
  </cols>
  <sheetData>
    <row r="1" spans="1:3" x14ac:dyDescent="0.2">
      <c r="A1" s="4" t="s">
        <v>53</v>
      </c>
    </row>
    <row r="2" spans="1:3" x14ac:dyDescent="0.2">
      <c r="A2" s="3" t="s">
        <v>21</v>
      </c>
    </row>
    <row r="3" spans="1:3" x14ac:dyDescent="0.2">
      <c r="A3" s="4" t="s">
        <v>39</v>
      </c>
      <c r="B3">
        <v>10894</v>
      </c>
      <c r="C3" s="5">
        <f>B3/B6</f>
        <v>0.30993769381774733</v>
      </c>
    </row>
    <row r="4" spans="1:3" x14ac:dyDescent="0.2">
      <c r="A4" s="4" t="s">
        <v>43</v>
      </c>
      <c r="B4">
        <v>21774</v>
      </c>
      <c r="C4" s="5">
        <f>B4/B6</f>
        <v>0.61947708327406181</v>
      </c>
    </row>
    <row r="5" spans="1:3" x14ac:dyDescent="0.2">
      <c r="A5" s="4" t="s">
        <v>45</v>
      </c>
      <c r="B5">
        <v>12626</v>
      </c>
      <c r="C5" s="5">
        <f>B5/B6</f>
        <v>0.35921363338928564</v>
      </c>
    </row>
    <row r="6" spans="1:3" x14ac:dyDescent="0.2">
      <c r="A6" s="4" t="s">
        <v>4</v>
      </c>
      <c r="B6">
        <v>35149</v>
      </c>
      <c r="C6" s="5">
        <f>B6/B6</f>
        <v>1</v>
      </c>
    </row>
    <row r="8" spans="1:3" x14ac:dyDescent="0.2">
      <c r="A8" s="3" t="s">
        <v>10</v>
      </c>
    </row>
    <row r="9" spans="1:3" x14ac:dyDescent="0.2">
      <c r="A9" s="4" t="s">
        <v>39</v>
      </c>
      <c r="B9">
        <v>9928</v>
      </c>
      <c r="C9" s="5">
        <f>B9/B12</f>
        <v>0.34599567853906738</v>
      </c>
    </row>
    <row r="10" spans="1:3" x14ac:dyDescent="0.2">
      <c r="A10" s="4" t="s">
        <v>43</v>
      </c>
      <c r="B10">
        <v>18283</v>
      </c>
      <c r="C10" s="5">
        <f>B10/B12</f>
        <v>0.63717153411863103</v>
      </c>
    </row>
    <row r="11" spans="1:3" x14ac:dyDescent="0.2">
      <c r="A11" s="4" t="s">
        <v>45</v>
      </c>
      <c r="B11">
        <v>9868</v>
      </c>
      <c r="C11" s="5">
        <f>B11/B12</f>
        <v>0.34390464905555168</v>
      </c>
    </row>
    <row r="12" spans="1:3" x14ac:dyDescent="0.2">
      <c r="A12" s="4" t="s">
        <v>4</v>
      </c>
      <c r="B12">
        <v>28694</v>
      </c>
      <c r="C12" s="5">
        <f>B12/B12</f>
        <v>1</v>
      </c>
    </row>
    <row r="14" spans="1:3" x14ac:dyDescent="0.2">
      <c r="A14" s="3" t="s">
        <v>46</v>
      </c>
    </row>
    <row r="15" spans="1:3" x14ac:dyDescent="0.2">
      <c r="A15" s="4" t="s">
        <v>39</v>
      </c>
      <c r="B15">
        <v>10821</v>
      </c>
      <c r="C15" s="5">
        <f>B15/B18</f>
        <v>0.29622228305502329</v>
      </c>
    </row>
    <row r="16" spans="1:3" x14ac:dyDescent="0.2">
      <c r="A16" s="4" t="s">
        <v>43</v>
      </c>
      <c r="B16">
        <v>21667</v>
      </c>
      <c r="C16" s="5">
        <f>B16/B18</f>
        <v>0.59312893512181764</v>
      </c>
    </row>
    <row r="17" spans="1:3" x14ac:dyDescent="0.2">
      <c r="A17" s="4" t="s">
        <v>45</v>
      </c>
      <c r="B17">
        <v>14820</v>
      </c>
      <c r="C17" s="5">
        <f>B17/B18</f>
        <v>0.40569395017793597</v>
      </c>
    </row>
    <row r="18" spans="1:3" x14ac:dyDescent="0.2">
      <c r="A18" s="4" t="s">
        <v>4</v>
      </c>
      <c r="B18">
        <v>36530</v>
      </c>
      <c r="C18" s="5">
        <f>B18/B18</f>
        <v>1</v>
      </c>
    </row>
    <row r="20" spans="1:3" x14ac:dyDescent="0.2">
      <c r="A20" s="3" t="s">
        <v>47</v>
      </c>
    </row>
    <row r="21" spans="1:3" x14ac:dyDescent="0.2">
      <c r="A21" s="4" t="s">
        <v>39</v>
      </c>
      <c r="B21">
        <v>9621</v>
      </c>
      <c r="C21" s="5">
        <f>B21/B24</f>
        <v>0.29577594687653713</v>
      </c>
    </row>
    <row r="22" spans="1:3" x14ac:dyDescent="0.2">
      <c r="A22" s="4" t="s">
        <v>43</v>
      </c>
      <c r="B22">
        <v>16431</v>
      </c>
      <c r="C22" s="5">
        <f>B22/B24</f>
        <v>0.50513403836694537</v>
      </c>
    </row>
    <row r="23" spans="1:3" x14ac:dyDescent="0.2">
      <c r="A23" s="4" t="s">
        <v>45</v>
      </c>
      <c r="B23">
        <v>16148</v>
      </c>
      <c r="C23" s="5">
        <f>B23/B24</f>
        <v>0.49643384161337922</v>
      </c>
    </row>
    <row r="24" spans="1:3" x14ac:dyDescent="0.2">
      <c r="A24" s="4" t="s">
        <v>4</v>
      </c>
      <c r="B24">
        <v>32528</v>
      </c>
      <c r="C24" s="5">
        <f>B24/B24</f>
        <v>1</v>
      </c>
    </row>
    <row r="26" spans="1:3" x14ac:dyDescent="0.2">
      <c r="A26" s="3" t="s">
        <v>7</v>
      </c>
    </row>
    <row r="27" spans="1:3" x14ac:dyDescent="0.2">
      <c r="A27" s="4" t="s">
        <v>39</v>
      </c>
      <c r="B27">
        <v>9184</v>
      </c>
      <c r="C27" s="5">
        <f>B27/B30</f>
        <v>0.31522224129054399</v>
      </c>
    </row>
    <row r="28" spans="1:3" x14ac:dyDescent="0.2">
      <c r="A28" s="4" t="s">
        <v>43</v>
      </c>
      <c r="B28">
        <v>14155</v>
      </c>
      <c r="C28" s="5">
        <f>B28/B30</f>
        <v>0.48584177106572851</v>
      </c>
    </row>
    <row r="29" spans="1:3" x14ac:dyDescent="0.2">
      <c r="A29" s="4" t="s">
        <v>45</v>
      </c>
      <c r="B29">
        <v>14515</v>
      </c>
      <c r="C29" s="5">
        <f>B29/B30</f>
        <v>0.4981980435901836</v>
      </c>
    </row>
    <row r="30" spans="1:3" x14ac:dyDescent="0.2">
      <c r="A30" s="4" t="s">
        <v>4</v>
      </c>
      <c r="B30">
        <v>29135</v>
      </c>
      <c r="C30" s="5">
        <f>B30/B30</f>
        <v>1</v>
      </c>
    </row>
    <row r="32" spans="1:3" x14ac:dyDescent="0.2">
      <c r="A32" s="3" t="s">
        <v>49</v>
      </c>
    </row>
    <row r="33" spans="1:3" x14ac:dyDescent="0.2">
      <c r="A33" s="4" t="s">
        <v>39</v>
      </c>
      <c r="B33">
        <v>14026</v>
      </c>
      <c r="C33" s="5">
        <f>B33/B36</f>
        <v>0.28376628631544876</v>
      </c>
    </row>
    <row r="34" spans="1:3" x14ac:dyDescent="0.2">
      <c r="A34" s="4" t="s">
        <v>43</v>
      </c>
      <c r="B34">
        <v>22644</v>
      </c>
      <c r="C34" s="5">
        <f>B34/B36</f>
        <v>0.45812090313182813</v>
      </c>
    </row>
    <row r="35" spans="1:3" x14ac:dyDescent="0.2">
      <c r="A35" s="4" t="s">
        <v>45</v>
      </c>
      <c r="B35">
        <v>21680</v>
      </c>
      <c r="C35" s="5">
        <f>B35/B36</f>
        <v>0.4386177874888727</v>
      </c>
    </row>
    <row r="36" spans="1:3" x14ac:dyDescent="0.2">
      <c r="A36" s="4" t="s">
        <v>4</v>
      </c>
      <c r="B36">
        <v>49428</v>
      </c>
      <c r="C36" s="5">
        <f>B36/B36</f>
        <v>1</v>
      </c>
    </row>
    <row r="38" spans="1:3" x14ac:dyDescent="0.2">
      <c r="A38" s="3" t="s">
        <v>52</v>
      </c>
    </row>
    <row r="39" spans="1:3" x14ac:dyDescent="0.2">
      <c r="A39" s="4" t="s">
        <v>39</v>
      </c>
      <c r="B39">
        <v>8423</v>
      </c>
      <c r="C39" s="5">
        <f>B39/B42</f>
        <v>0.26112161701336145</v>
      </c>
    </row>
    <row r="40" spans="1:3" x14ac:dyDescent="0.2">
      <c r="A40" s="4" t="s">
        <v>43</v>
      </c>
      <c r="B40">
        <v>14543</v>
      </c>
      <c r="C40" s="5">
        <f>B40/B42</f>
        <v>0.45084787797997333</v>
      </c>
    </row>
    <row r="41" spans="1:3" x14ac:dyDescent="0.2">
      <c r="A41" s="4" t="s">
        <v>45</v>
      </c>
      <c r="B41">
        <v>19356</v>
      </c>
      <c r="C41" s="5">
        <f>B41/B42</f>
        <v>0.60005580184146079</v>
      </c>
    </row>
    <row r="42" spans="1:3" x14ac:dyDescent="0.2">
      <c r="A42" s="4" t="s">
        <v>4</v>
      </c>
      <c r="B42">
        <v>32257</v>
      </c>
      <c r="C42" s="5">
        <f>B42/B42</f>
        <v>1</v>
      </c>
    </row>
    <row r="44" spans="1:3" x14ac:dyDescent="0.2">
      <c r="A44" s="3" t="s">
        <v>48</v>
      </c>
    </row>
    <row r="45" spans="1:3" x14ac:dyDescent="0.2">
      <c r="A45" s="4" t="s">
        <v>39</v>
      </c>
      <c r="B45">
        <v>9233</v>
      </c>
      <c r="C45" s="5">
        <f>B45/B48</f>
        <v>0.31370617015493341</v>
      </c>
    </row>
    <row r="46" spans="1:3" x14ac:dyDescent="0.2">
      <c r="A46" s="4" t="s">
        <v>43</v>
      </c>
      <c r="B46">
        <v>14343</v>
      </c>
      <c r="C46" s="5">
        <f>B46/B48</f>
        <v>0.48732671921717857</v>
      </c>
    </row>
    <row r="47" spans="1:3" x14ac:dyDescent="0.2">
      <c r="A47" s="4" t="s">
        <v>45</v>
      </c>
      <c r="B47">
        <v>16080</v>
      </c>
      <c r="C47" s="5">
        <f>B47/B48</f>
        <v>0.54634411524870885</v>
      </c>
    </row>
    <row r="48" spans="1:3" x14ac:dyDescent="0.2">
      <c r="A48" s="4" t="s">
        <v>4</v>
      </c>
      <c r="B48">
        <v>29432</v>
      </c>
      <c r="C48" s="5">
        <f>B48/B48</f>
        <v>1</v>
      </c>
    </row>
    <row r="50" spans="1:3" x14ac:dyDescent="0.2">
      <c r="A50" s="3" t="s">
        <v>13</v>
      </c>
    </row>
    <row r="51" spans="1:3" x14ac:dyDescent="0.2">
      <c r="A51" s="4" t="s">
        <v>39</v>
      </c>
      <c r="B51">
        <v>9692</v>
      </c>
      <c r="C51" s="5">
        <f>B51/B54</f>
        <v>0.28115572058482247</v>
      </c>
    </row>
    <row r="52" spans="1:3" x14ac:dyDescent="0.2">
      <c r="A52" s="4" t="s">
        <v>43</v>
      </c>
      <c r="B52">
        <v>18802</v>
      </c>
      <c r="C52" s="5">
        <f>B52/B54</f>
        <v>0.54542817359016016</v>
      </c>
    </row>
    <row r="53" spans="1:3" x14ac:dyDescent="0.2">
      <c r="A53" s="4" t="s">
        <v>45</v>
      </c>
      <c r="B53">
        <v>15098</v>
      </c>
      <c r="C53" s="5">
        <f>B53/B54</f>
        <v>0.43797864933859365</v>
      </c>
    </row>
    <row r="54" spans="1:3" x14ac:dyDescent="0.2">
      <c r="A54" s="4" t="s">
        <v>4</v>
      </c>
      <c r="B54">
        <v>34472</v>
      </c>
      <c r="C54" s="5">
        <f>B54/B54</f>
        <v>1</v>
      </c>
    </row>
    <row r="56" spans="1:3" x14ac:dyDescent="0.2">
      <c r="A56" s="3" t="s">
        <v>14</v>
      </c>
    </row>
    <row r="57" spans="1:3" x14ac:dyDescent="0.2">
      <c r="A57" s="4" t="s">
        <v>39</v>
      </c>
      <c r="B57">
        <v>11332</v>
      </c>
      <c r="C57" s="5">
        <f>B57/B60</f>
        <v>0.24239053710081068</v>
      </c>
    </row>
    <row r="58" spans="1:3" x14ac:dyDescent="0.2">
      <c r="A58" s="4" t="s">
        <v>43</v>
      </c>
      <c r="B58">
        <v>22818</v>
      </c>
      <c r="C58" s="5">
        <f>B58/B60</f>
        <v>0.48807512138777781</v>
      </c>
    </row>
    <row r="59" spans="1:3" x14ac:dyDescent="0.2">
      <c r="A59" s="4" t="s">
        <v>45</v>
      </c>
      <c r="B59">
        <v>21982</v>
      </c>
      <c r="C59" s="5">
        <f>B59/B60</f>
        <v>0.47019315094864284</v>
      </c>
    </row>
    <row r="60" spans="1:3" x14ac:dyDescent="0.2">
      <c r="A60" s="4" t="s">
        <v>4</v>
      </c>
      <c r="B60">
        <v>46751</v>
      </c>
      <c r="C60" s="5">
        <f>B60/B60</f>
        <v>1</v>
      </c>
    </row>
    <row r="62" spans="1:3" x14ac:dyDescent="0.2">
      <c r="A62" s="3" t="s">
        <v>16</v>
      </c>
    </row>
    <row r="63" spans="1:3" x14ac:dyDescent="0.2">
      <c r="A63" s="4" t="s">
        <v>39</v>
      </c>
      <c r="B63">
        <v>9131</v>
      </c>
      <c r="C63" s="5">
        <f>B63/B66</f>
        <v>0.27449271005561399</v>
      </c>
    </row>
    <row r="64" spans="1:3" x14ac:dyDescent="0.2">
      <c r="A64" s="4" t="s">
        <v>43</v>
      </c>
      <c r="B64">
        <v>15751</v>
      </c>
      <c r="C64" s="5">
        <f>B64/B66</f>
        <v>0.47350067638659249</v>
      </c>
    </row>
    <row r="65" spans="1:3" x14ac:dyDescent="0.2">
      <c r="A65" s="4" t="s">
        <v>45</v>
      </c>
      <c r="B65">
        <v>17366</v>
      </c>
      <c r="C65" s="5">
        <f>B65/B66</f>
        <v>0.5220502029159777</v>
      </c>
    </row>
    <row r="66" spans="1:3" x14ac:dyDescent="0.2">
      <c r="A66" s="4" t="s">
        <v>4</v>
      </c>
      <c r="B66">
        <v>33265</v>
      </c>
      <c r="C66" s="5">
        <f>B66/B66</f>
        <v>1</v>
      </c>
    </row>
    <row r="68" spans="1:3" x14ac:dyDescent="0.2">
      <c r="A68" s="3" t="s">
        <v>35</v>
      </c>
    </row>
    <row r="69" spans="1:3" x14ac:dyDescent="0.2">
      <c r="A69" s="4" t="s">
        <v>39</v>
      </c>
      <c r="B69">
        <v>10535</v>
      </c>
      <c r="C69" s="5">
        <f>B69/B72</f>
        <v>0.28585770879687417</v>
      </c>
    </row>
    <row r="70" spans="1:3" x14ac:dyDescent="0.2">
      <c r="A70" s="4" t="s">
        <v>43</v>
      </c>
      <c r="B70">
        <v>17499</v>
      </c>
      <c r="C70" s="5">
        <f>B70/B72</f>
        <v>0.47481955825690564</v>
      </c>
    </row>
    <row r="71" spans="1:3" x14ac:dyDescent="0.2">
      <c r="A71" s="4" t="s">
        <v>45</v>
      </c>
      <c r="B71">
        <v>18324</v>
      </c>
      <c r="C71" s="5">
        <f>B71/B72</f>
        <v>0.49720518803929015</v>
      </c>
    </row>
    <row r="72" spans="1:3" x14ac:dyDescent="0.2">
      <c r="A72" s="4" t="s">
        <v>4</v>
      </c>
      <c r="B72">
        <v>36854</v>
      </c>
      <c r="C72" s="5">
        <f>B72/B72</f>
        <v>1</v>
      </c>
    </row>
    <row r="74" spans="1:3" x14ac:dyDescent="0.2">
      <c r="A74" s="3" t="s">
        <v>15</v>
      </c>
    </row>
    <row r="75" spans="1:3" x14ac:dyDescent="0.2">
      <c r="A75" s="4" t="s">
        <v>39</v>
      </c>
      <c r="B75">
        <v>5850</v>
      </c>
      <c r="C75" s="5">
        <f>B75/B78</f>
        <v>0.18997207248165227</v>
      </c>
    </row>
    <row r="76" spans="1:3" x14ac:dyDescent="0.2">
      <c r="A76" s="4" t="s">
        <v>43</v>
      </c>
      <c r="B76">
        <v>8928</v>
      </c>
      <c r="C76" s="5">
        <f>B76/B78</f>
        <v>0.28992660907969087</v>
      </c>
    </row>
    <row r="77" spans="1:3" x14ac:dyDescent="0.2">
      <c r="A77" s="4" t="s">
        <v>45</v>
      </c>
      <c r="B77">
        <v>21528</v>
      </c>
      <c r="C77" s="5">
        <f>B77/B78</f>
        <v>0.69909722673248031</v>
      </c>
    </row>
    <row r="78" spans="1:3" x14ac:dyDescent="0.2">
      <c r="A78" s="4" t="s">
        <v>4</v>
      </c>
      <c r="B78">
        <v>30794</v>
      </c>
      <c r="C78" s="5">
        <f>B78/B78</f>
        <v>1</v>
      </c>
    </row>
    <row r="80" spans="1:3" x14ac:dyDescent="0.2">
      <c r="A80" s="3" t="s">
        <v>17</v>
      </c>
    </row>
    <row r="81" spans="1:3" x14ac:dyDescent="0.2">
      <c r="A81" s="4" t="s">
        <v>39</v>
      </c>
      <c r="B81">
        <v>9268</v>
      </c>
      <c r="C81" s="5">
        <f>B81/B84</f>
        <v>0.25116531165311651</v>
      </c>
    </row>
    <row r="82" spans="1:3" x14ac:dyDescent="0.2">
      <c r="A82" s="4" t="s">
        <v>43</v>
      </c>
      <c r="B82">
        <v>15708</v>
      </c>
      <c r="C82" s="5">
        <f>B82/B84</f>
        <v>0.42569105691056913</v>
      </c>
    </row>
    <row r="83" spans="1:3" x14ac:dyDescent="0.2">
      <c r="A83" s="4" t="s">
        <v>45</v>
      </c>
      <c r="B83">
        <v>20907</v>
      </c>
      <c r="C83" s="5">
        <f>B83/B84</f>
        <v>0.56658536585365848</v>
      </c>
    </row>
    <row r="84" spans="1:3" x14ac:dyDescent="0.2">
      <c r="A84" s="4" t="s">
        <v>4</v>
      </c>
      <c r="B84">
        <v>36900</v>
      </c>
      <c r="C84" s="5">
        <f>B84/B84</f>
        <v>1</v>
      </c>
    </row>
    <row r="86" spans="1:3" x14ac:dyDescent="0.2">
      <c r="A86" s="3" t="s">
        <v>50</v>
      </c>
    </row>
    <row r="87" spans="1:3" x14ac:dyDescent="0.2">
      <c r="A87" s="4" t="s">
        <v>39</v>
      </c>
      <c r="B87">
        <v>6848</v>
      </c>
      <c r="C87" s="5">
        <f>B87/B90</f>
        <v>0.31125857915549293</v>
      </c>
    </row>
    <row r="88" spans="1:3" x14ac:dyDescent="0.2">
      <c r="A88" s="4" t="s">
        <v>43</v>
      </c>
      <c r="B88">
        <v>10123</v>
      </c>
      <c r="C88" s="5">
        <f>B88/B90</f>
        <v>0.46011544929775922</v>
      </c>
    </row>
    <row r="89" spans="1:3" x14ac:dyDescent="0.2">
      <c r="A89" s="4" t="s">
        <v>45</v>
      </c>
      <c r="B89">
        <v>14033</v>
      </c>
      <c r="C89" s="5">
        <f>B89/B90</f>
        <v>0.63783464387982369</v>
      </c>
    </row>
    <row r="90" spans="1:3" x14ac:dyDescent="0.2">
      <c r="A90" s="4" t="s">
        <v>4</v>
      </c>
      <c r="B90">
        <v>22001</v>
      </c>
      <c r="C90" s="5">
        <f>B90/B90</f>
        <v>1</v>
      </c>
    </row>
    <row r="92" spans="1:3" x14ac:dyDescent="0.2">
      <c r="A92" s="3" t="s">
        <v>20</v>
      </c>
    </row>
    <row r="93" spans="1:3" x14ac:dyDescent="0.2">
      <c r="A93" s="4" t="s">
        <v>39</v>
      </c>
      <c r="B93">
        <v>6759</v>
      </c>
      <c r="C93" s="5">
        <f>B93/B96</f>
        <v>0.3043497838616715</v>
      </c>
    </row>
    <row r="94" spans="1:3" x14ac:dyDescent="0.2">
      <c r="A94" s="4" t="s">
        <v>43</v>
      </c>
      <c r="B94">
        <v>10396</v>
      </c>
      <c r="C94" s="5">
        <f>B94/B96</f>
        <v>0.46811959654178675</v>
      </c>
    </row>
    <row r="95" spans="1:3" x14ac:dyDescent="0.2">
      <c r="A95" s="4" t="s">
        <v>45</v>
      </c>
      <c r="B95">
        <v>14932</v>
      </c>
      <c r="C95" s="5">
        <f>B95/B96</f>
        <v>0.67237031700288186</v>
      </c>
    </row>
    <row r="96" spans="1:3" x14ac:dyDescent="0.2">
      <c r="A96" s="4" t="s">
        <v>4</v>
      </c>
      <c r="B96">
        <v>22208</v>
      </c>
      <c r="C96" s="5">
        <f>B96/B96</f>
        <v>1</v>
      </c>
    </row>
    <row r="98" spans="1:3" x14ac:dyDescent="0.2">
      <c r="A98" s="3" t="s">
        <v>19</v>
      </c>
    </row>
    <row r="99" spans="1:3" x14ac:dyDescent="0.2">
      <c r="A99" s="4" t="s">
        <v>39</v>
      </c>
      <c r="B99">
        <v>7384</v>
      </c>
      <c r="C99" s="5">
        <f>B99/B102</f>
        <v>0.36386931454196031</v>
      </c>
    </row>
    <row r="100" spans="1:3" x14ac:dyDescent="0.2">
      <c r="A100" s="4" t="s">
        <v>43</v>
      </c>
      <c r="B100">
        <v>9015</v>
      </c>
      <c r="C100" s="5">
        <f>B100/B102</f>
        <v>0.44424185679791062</v>
      </c>
    </row>
    <row r="101" spans="1:3" x14ac:dyDescent="0.2">
      <c r="A101" s="4" t="s">
        <v>45</v>
      </c>
      <c r="B101">
        <v>13197</v>
      </c>
      <c r="C101" s="5">
        <f>B101/B102</f>
        <v>0.65032277139900463</v>
      </c>
    </row>
    <row r="102" spans="1:3" x14ac:dyDescent="0.2">
      <c r="A102" s="4" t="s">
        <v>4</v>
      </c>
      <c r="B102">
        <v>20293</v>
      </c>
      <c r="C102" s="5">
        <f>B102/B102</f>
        <v>1</v>
      </c>
    </row>
    <row r="104" spans="1:3" x14ac:dyDescent="0.2">
      <c r="A104" s="3" t="s">
        <v>22</v>
      </c>
    </row>
    <row r="105" spans="1:3" x14ac:dyDescent="0.2">
      <c r="A105" s="4" t="s">
        <v>39</v>
      </c>
      <c r="B105">
        <v>7576</v>
      </c>
      <c r="C105" s="5">
        <f>B105/B108</f>
        <v>0.34263488761250055</v>
      </c>
    </row>
    <row r="106" spans="1:3" x14ac:dyDescent="0.2">
      <c r="A106" s="4" t="s">
        <v>43</v>
      </c>
      <c r="B106">
        <v>9887</v>
      </c>
      <c r="C106" s="5">
        <f>B106/B108</f>
        <v>0.44715300076884806</v>
      </c>
    </row>
    <row r="107" spans="1:3" x14ac:dyDescent="0.2">
      <c r="A107" s="4" t="s">
        <v>45</v>
      </c>
      <c r="B107">
        <v>14823</v>
      </c>
      <c r="C107" s="5">
        <f>B107/B108</f>
        <v>0.67039030346886164</v>
      </c>
    </row>
    <row r="108" spans="1:3" x14ac:dyDescent="0.2">
      <c r="A108" s="4" t="s">
        <v>4</v>
      </c>
      <c r="B108">
        <v>22111</v>
      </c>
      <c r="C108" s="5">
        <f>B108/B108</f>
        <v>1</v>
      </c>
    </row>
    <row r="110" spans="1:3" x14ac:dyDescent="0.2">
      <c r="A110" s="3" t="s">
        <v>23</v>
      </c>
    </row>
    <row r="111" spans="1:3" x14ac:dyDescent="0.2">
      <c r="A111" s="4" t="s">
        <v>39</v>
      </c>
      <c r="B111">
        <v>9371</v>
      </c>
      <c r="C111" s="5">
        <f>B111/B114</f>
        <v>0.29146838356505239</v>
      </c>
    </row>
    <row r="112" spans="1:3" x14ac:dyDescent="0.2">
      <c r="A112" s="4" t="s">
        <v>43</v>
      </c>
      <c r="B112">
        <v>14647</v>
      </c>
      <c r="C112" s="5">
        <f>B112/B114</f>
        <v>0.45556903362259338</v>
      </c>
    </row>
    <row r="113" spans="1:3" x14ac:dyDescent="0.2">
      <c r="A113" s="4" t="s">
        <v>45</v>
      </c>
      <c r="B113">
        <v>17927</v>
      </c>
      <c r="C113" s="5">
        <f>B113/B114</f>
        <v>0.55758763335510564</v>
      </c>
    </row>
    <row r="114" spans="1:3" x14ac:dyDescent="0.2">
      <c r="A114" s="4" t="s">
        <v>4</v>
      </c>
      <c r="B114">
        <v>32151</v>
      </c>
      <c r="C114" s="5">
        <f>B114/B114</f>
        <v>1</v>
      </c>
    </row>
    <row r="116" spans="1:3" x14ac:dyDescent="0.2">
      <c r="A116" s="3" t="s">
        <v>51</v>
      </c>
    </row>
    <row r="117" spans="1:3" x14ac:dyDescent="0.2">
      <c r="A117" s="4" t="s">
        <v>39</v>
      </c>
      <c r="B117">
        <v>4601</v>
      </c>
      <c r="C117" s="5">
        <f>B117/B120</f>
        <v>0.15254293481864598</v>
      </c>
    </row>
    <row r="118" spans="1:3" x14ac:dyDescent="0.2">
      <c r="A118" s="4" t="s">
        <v>43</v>
      </c>
      <c r="B118">
        <v>11246</v>
      </c>
      <c r="C118" s="5">
        <f>B118/B120</f>
        <v>0.37285325906770106</v>
      </c>
    </row>
    <row r="119" spans="1:3" x14ac:dyDescent="0.2">
      <c r="A119" s="4" t="s">
        <v>45</v>
      </c>
      <c r="B119">
        <v>18843</v>
      </c>
      <c r="C119" s="5">
        <f>B119/B120</f>
        <v>0.62472647702407003</v>
      </c>
    </row>
    <row r="120" spans="1:3" x14ac:dyDescent="0.2">
      <c r="A120" s="4" t="s">
        <v>4</v>
      </c>
      <c r="B120">
        <v>30162</v>
      </c>
      <c r="C120" s="5">
        <f>B120/B120</f>
        <v>1</v>
      </c>
    </row>
    <row r="122" spans="1:3" x14ac:dyDescent="0.2">
      <c r="A122" s="3" t="s">
        <v>25</v>
      </c>
    </row>
    <row r="123" spans="1:3" x14ac:dyDescent="0.2">
      <c r="A123" s="4" t="s">
        <v>39</v>
      </c>
      <c r="B123">
        <v>11253</v>
      </c>
      <c r="C123" s="5">
        <f>B123/B126</f>
        <v>0.25277983691623424</v>
      </c>
    </row>
    <row r="124" spans="1:3" x14ac:dyDescent="0.2">
      <c r="A124" s="4" t="s">
        <v>43</v>
      </c>
      <c r="B124">
        <v>21675</v>
      </c>
      <c r="C124" s="5">
        <f>B124/B126</f>
        <v>0.48689264775254398</v>
      </c>
    </row>
    <row r="125" spans="1:3" x14ac:dyDescent="0.2">
      <c r="A125" s="4" t="s">
        <v>45</v>
      </c>
      <c r="B125">
        <v>20718</v>
      </c>
      <c r="C125" s="5">
        <f>B125/B126</f>
        <v>0.46539524226699913</v>
      </c>
    </row>
    <row r="126" spans="1:3" x14ac:dyDescent="0.2">
      <c r="A126" s="4" t="s">
        <v>4</v>
      </c>
      <c r="B126">
        <v>44517</v>
      </c>
      <c r="C126" s="5">
        <f>B126/B126</f>
        <v>1</v>
      </c>
    </row>
    <row r="128" spans="1:3" x14ac:dyDescent="0.2">
      <c r="A128" s="3" t="s">
        <v>26</v>
      </c>
    </row>
    <row r="129" spans="1:3" x14ac:dyDescent="0.2">
      <c r="A129" s="4" t="s">
        <v>39</v>
      </c>
      <c r="B129">
        <v>13689</v>
      </c>
      <c r="C129" s="5">
        <f>B129/B132</f>
        <v>0.3087697929354446</v>
      </c>
    </row>
    <row r="130" spans="1:3" x14ac:dyDescent="0.2">
      <c r="A130" s="4" t="s">
        <v>43</v>
      </c>
      <c r="B130">
        <v>24260</v>
      </c>
      <c r="C130" s="5">
        <f>B130/B132</f>
        <v>0.54720981639373845</v>
      </c>
    </row>
    <row r="131" spans="1:3" x14ac:dyDescent="0.2">
      <c r="A131" s="4" t="s">
        <v>45</v>
      </c>
      <c r="B131">
        <v>17607</v>
      </c>
      <c r="C131" s="5">
        <f>B131/B132</f>
        <v>0.39714440384355121</v>
      </c>
    </row>
    <row r="132" spans="1:3" x14ac:dyDescent="0.2">
      <c r="A132" s="4" t="s">
        <v>4</v>
      </c>
      <c r="B132">
        <v>44334</v>
      </c>
      <c r="C132" s="5">
        <f>B132/B132</f>
        <v>1</v>
      </c>
    </row>
    <row r="134" spans="1:3" x14ac:dyDescent="0.2">
      <c r="A134" s="3" t="s">
        <v>27</v>
      </c>
    </row>
    <row r="135" spans="1:3" x14ac:dyDescent="0.2">
      <c r="A135" s="4" t="s">
        <v>39</v>
      </c>
      <c r="B135">
        <v>9327</v>
      </c>
      <c r="C135" s="5">
        <f>B135/B138</f>
        <v>0.24693547960075191</v>
      </c>
    </row>
    <row r="136" spans="1:3" x14ac:dyDescent="0.2">
      <c r="A136" s="4" t="s">
        <v>43</v>
      </c>
      <c r="B136">
        <v>17823</v>
      </c>
      <c r="C136" s="5">
        <f>B136/B138</f>
        <v>0.47186995313865132</v>
      </c>
    </row>
    <row r="137" spans="1:3" x14ac:dyDescent="0.2">
      <c r="A137" s="4" t="s">
        <v>45</v>
      </c>
      <c r="B137">
        <v>18328</v>
      </c>
      <c r="C137" s="5">
        <f>B137/B138</f>
        <v>0.48523999894098646</v>
      </c>
    </row>
    <row r="138" spans="1:3" x14ac:dyDescent="0.2">
      <c r="A138" s="4" t="s">
        <v>4</v>
      </c>
      <c r="B138">
        <v>37771</v>
      </c>
      <c r="C138" s="5">
        <f>B138/B138</f>
        <v>1</v>
      </c>
    </row>
    <row r="140" spans="1:3" x14ac:dyDescent="0.2">
      <c r="A140" s="3" t="s">
        <v>28</v>
      </c>
    </row>
    <row r="141" spans="1:3" x14ac:dyDescent="0.2">
      <c r="A141" s="4" t="s">
        <v>39</v>
      </c>
      <c r="B141">
        <v>13030</v>
      </c>
      <c r="C141" s="5">
        <f>B141/B144</f>
        <v>0.26175696578878643</v>
      </c>
    </row>
    <row r="142" spans="1:3" x14ac:dyDescent="0.2">
      <c r="A142" s="4" t="s">
        <v>43</v>
      </c>
      <c r="B142">
        <v>26071</v>
      </c>
      <c r="C142" s="5">
        <f>B142/B144</f>
        <v>0.5237349082946624</v>
      </c>
    </row>
    <row r="143" spans="1:3" x14ac:dyDescent="0.2">
      <c r="A143" s="4" t="s">
        <v>45</v>
      </c>
      <c r="B143">
        <v>20865</v>
      </c>
      <c r="C143" s="5">
        <f>B143/B144</f>
        <v>0.41915265473392394</v>
      </c>
    </row>
    <row r="144" spans="1:3" x14ac:dyDescent="0.2">
      <c r="A144" s="4" t="s">
        <v>4</v>
      </c>
      <c r="B144">
        <v>49779</v>
      </c>
      <c r="C144" s="5">
        <f>B144/B144</f>
        <v>1</v>
      </c>
    </row>
    <row r="146" spans="1:3" x14ac:dyDescent="0.2">
      <c r="A146" s="3" t="s">
        <v>29</v>
      </c>
    </row>
    <row r="147" spans="1:3" x14ac:dyDescent="0.2">
      <c r="A147" s="4" t="s">
        <v>39</v>
      </c>
      <c r="B147">
        <v>12953</v>
      </c>
      <c r="C147" s="5">
        <f>B147/B150</f>
        <v>0.28024664647338815</v>
      </c>
    </row>
    <row r="148" spans="1:3" x14ac:dyDescent="0.2">
      <c r="A148" s="4" t="s">
        <v>43</v>
      </c>
      <c r="B148">
        <v>24872</v>
      </c>
      <c r="C148" s="5">
        <f>B148/B150</f>
        <v>0.5381220250973604</v>
      </c>
    </row>
    <row r="149" spans="1:3" x14ac:dyDescent="0.2">
      <c r="A149" s="4" t="s">
        <v>45</v>
      </c>
      <c r="B149">
        <v>18473</v>
      </c>
      <c r="C149" s="5">
        <f>B149/B150</f>
        <v>0.39967546516659452</v>
      </c>
    </row>
    <row r="150" spans="1:3" x14ac:dyDescent="0.2">
      <c r="A150" s="4" t="s">
        <v>4</v>
      </c>
      <c r="B150">
        <v>46220</v>
      </c>
      <c r="C150" s="5">
        <f>B150/B150</f>
        <v>1</v>
      </c>
    </row>
    <row r="152" spans="1:3" x14ac:dyDescent="0.2">
      <c r="A152" s="3" t="s">
        <v>30</v>
      </c>
    </row>
    <row r="153" spans="1:3" x14ac:dyDescent="0.2">
      <c r="A153" s="4" t="s">
        <v>39</v>
      </c>
      <c r="B153">
        <v>7054</v>
      </c>
      <c r="C153" s="5">
        <f>B153/B156</f>
        <v>0.3231185012138702</v>
      </c>
    </row>
    <row r="154" spans="1:3" x14ac:dyDescent="0.2">
      <c r="A154" s="4" t="s">
        <v>43</v>
      </c>
      <c r="B154">
        <v>12017</v>
      </c>
      <c r="C154" s="5">
        <f>B154/B156</f>
        <v>0.55045577389950073</v>
      </c>
    </row>
    <row r="155" spans="1:3" x14ac:dyDescent="0.2">
      <c r="A155" s="4" t="s">
        <v>45</v>
      </c>
      <c r="B155">
        <v>10575</v>
      </c>
      <c r="C155" s="5">
        <f>B155/B156</f>
        <v>0.48440291328844304</v>
      </c>
    </row>
    <row r="156" spans="1:3" x14ac:dyDescent="0.2">
      <c r="A156" s="4" t="s">
        <v>4</v>
      </c>
      <c r="B156">
        <v>21831</v>
      </c>
      <c r="C156" s="5">
        <f>B156/B156</f>
        <v>1</v>
      </c>
    </row>
    <row r="158" spans="1:3" x14ac:dyDescent="0.2">
      <c r="A158" s="3" t="s">
        <v>31</v>
      </c>
    </row>
    <row r="159" spans="1:3" x14ac:dyDescent="0.2">
      <c r="A159" s="4" t="s">
        <v>39</v>
      </c>
      <c r="B159">
        <v>11088</v>
      </c>
      <c r="C159" s="5">
        <f>B159/B162</f>
        <v>0.20692744102717228</v>
      </c>
    </row>
    <row r="160" spans="1:3" x14ac:dyDescent="0.2">
      <c r="A160" s="4" t="s">
        <v>43</v>
      </c>
      <c r="B160">
        <v>23194</v>
      </c>
      <c r="C160" s="5">
        <f>B160/B162</f>
        <v>0.43285309047476861</v>
      </c>
    </row>
    <row r="161" spans="1:3" x14ac:dyDescent="0.2">
      <c r="A161" s="4" t="s">
        <v>45</v>
      </c>
      <c r="B161">
        <v>28023</v>
      </c>
      <c r="C161" s="5">
        <f>B161/B162</f>
        <v>0.52297327560465812</v>
      </c>
    </row>
    <row r="162" spans="1:3" x14ac:dyDescent="0.2">
      <c r="A162" s="4" t="s">
        <v>4</v>
      </c>
      <c r="B162">
        <v>53584</v>
      </c>
      <c r="C162" s="5">
        <f>B162/B162</f>
        <v>1</v>
      </c>
    </row>
    <row r="164" spans="1:3" x14ac:dyDescent="0.2">
      <c r="A164" s="6" t="s">
        <v>31</v>
      </c>
    </row>
    <row r="165" spans="1:3" x14ac:dyDescent="0.2">
      <c r="A165" s="4" t="s">
        <v>39</v>
      </c>
      <c r="B165">
        <v>8249</v>
      </c>
      <c r="C165" s="5">
        <f>B165/B168</f>
        <v>0.24912418458564869</v>
      </c>
    </row>
    <row r="166" spans="1:3" x14ac:dyDescent="0.2">
      <c r="A166" s="4" t="s">
        <v>43</v>
      </c>
      <c r="B166">
        <v>14153</v>
      </c>
      <c r="C166" s="5">
        <f>B166/B168</f>
        <v>0.42742812273496011</v>
      </c>
    </row>
    <row r="167" spans="1:3" x14ac:dyDescent="0.2">
      <c r="A167" s="4" t="s">
        <v>45</v>
      </c>
      <c r="B167">
        <v>20277</v>
      </c>
      <c r="C167" s="5">
        <f>B167/B168</f>
        <v>0.61237617782072962</v>
      </c>
    </row>
    <row r="168" spans="1:3" x14ac:dyDescent="0.2">
      <c r="A168" s="4" t="s">
        <v>4</v>
      </c>
      <c r="B168">
        <v>33112</v>
      </c>
      <c r="C168" s="5">
        <f>B168/B168</f>
        <v>1</v>
      </c>
    </row>
    <row r="170" spans="1:3" x14ac:dyDescent="0.2">
      <c r="A170" s="3" t="s">
        <v>33</v>
      </c>
    </row>
    <row r="171" spans="1:3" x14ac:dyDescent="0.2">
      <c r="A171" s="4" t="s">
        <v>39</v>
      </c>
      <c r="B171">
        <v>16191</v>
      </c>
      <c r="C171" s="5">
        <f>B171/B174</f>
        <v>0.37574843351125553</v>
      </c>
    </row>
    <row r="172" spans="1:3" x14ac:dyDescent="0.2">
      <c r="A172" s="4" t="s">
        <v>43</v>
      </c>
      <c r="B172">
        <v>25107</v>
      </c>
      <c r="C172" s="5">
        <f>B172/B174</f>
        <v>0.582664191227663</v>
      </c>
    </row>
    <row r="173" spans="1:3" x14ac:dyDescent="0.2">
      <c r="A173" s="4" t="s">
        <v>45</v>
      </c>
      <c r="B173">
        <v>15110</v>
      </c>
      <c r="C173" s="5">
        <f>B173/B174</f>
        <v>0.35066140635878396</v>
      </c>
    </row>
    <row r="174" spans="1:3" x14ac:dyDescent="0.2">
      <c r="A174" s="4" t="s">
        <v>4</v>
      </c>
      <c r="B174">
        <v>43090</v>
      </c>
      <c r="C174" s="5">
        <f>B174/B174</f>
        <v>1</v>
      </c>
    </row>
    <row r="176" spans="1:3" x14ac:dyDescent="0.2">
      <c r="A176" s="3" t="s">
        <v>34</v>
      </c>
    </row>
    <row r="177" spans="1:3" x14ac:dyDescent="0.2">
      <c r="A177" s="4" t="s">
        <v>39</v>
      </c>
      <c r="B177">
        <v>9070</v>
      </c>
      <c r="C177" s="5">
        <f>B177/B180</f>
        <v>0.29024928797721528</v>
      </c>
    </row>
    <row r="178" spans="1:3" x14ac:dyDescent="0.2">
      <c r="A178" s="4" t="s">
        <v>43</v>
      </c>
      <c r="B178">
        <v>14925</v>
      </c>
      <c r="C178" s="5">
        <f>B178/B180</f>
        <v>0.47761528368907807</v>
      </c>
    </row>
    <row r="179" spans="1:3" x14ac:dyDescent="0.2">
      <c r="A179" s="4" t="s">
        <v>45</v>
      </c>
      <c r="B179">
        <v>16395</v>
      </c>
      <c r="C179" s="5">
        <f>B179/B180</f>
        <v>0.52465678901724855</v>
      </c>
    </row>
    <row r="180" spans="1:3" x14ac:dyDescent="0.2">
      <c r="A180" s="4" t="s">
        <v>4</v>
      </c>
      <c r="B180">
        <v>31249</v>
      </c>
      <c r="C180" s="5">
        <f>B180/B180</f>
        <v>1</v>
      </c>
    </row>
    <row r="182" spans="1:3" x14ac:dyDescent="0.2">
      <c r="A182" s="3" t="s">
        <v>36</v>
      </c>
    </row>
    <row r="183" spans="1:3" x14ac:dyDescent="0.2">
      <c r="A183" s="4" t="s">
        <v>39</v>
      </c>
      <c r="B183">
        <v>15301</v>
      </c>
      <c r="C183" s="5">
        <f>B183/B186</f>
        <v>0.41326130992572585</v>
      </c>
    </row>
    <row r="184" spans="1:3" x14ac:dyDescent="0.2">
      <c r="A184" s="4" t="s">
        <v>43</v>
      </c>
      <c r="B184">
        <v>23849</v>
      </c>
      <c r="C184" s="5">
        <f>B184/B186</f>
        <v>0.6441323430114787</v>
      </c>
    </row>
    <row r="185" spans="1:3" x14ac:dyDescent="0.2">
      <c r="A185" s="4" t="s">
        <v>45</v>
      </c>
      <c r="B185">
        <v>11440</v>
      </c>
      <c r="C185" s="5">
        <f>B185/B186</f>
        <v>0.30898041863605674</v>
      </c>
    </row>
    <row r="186" spans="1:3" x14ac:dyDescent="0.2">
      <c r="A186" s="4" t="s">
        <v>4</v>
      </c>
      <c r="B186">
        <v>37025</v>
      </c>
      <c r="C186" s="5">
        <f>B186/B186</f>
        <v>1</v>
      </c>
    </row>
    <row r="188" spans="1:3" x14ac:dyDescent="0.2">
      <c r="A188" s="3" t="s">
        <v>37</v>
      </c>
    </row>
    <row r="189" spans="1:3" x14ac:dyDescent="0.2">
      <c r="A189" s="4" t="s">
        <v>39</v>
      </c>
      <c r="B189">
        <v>12833</v>
      </c>
      <c r="C189" s="5">
        <f>B189/B192</f>
        <v>0.28028830402970406</v>
      </c>
    </row>
    <row r="190" spans="1:3" x14ac:dyDescent="0.2">
      <c r="A190" s="4" t="s">
        <v>43</v>
      </c>
      <c r="B190">
        <v>24318</v>
      </c>
      <c r="C190" s="5">
        <f>B190/B192</f>
        <v>0.53113465108660041</v>
      </c>
    </row>
    <row r="191" spans="1:3" x14ac:dyDescent="0.2">
      <c r="A191" s="4" t="s">
        <v>45</v>
      </c>
      <c r="B191">
        <v>18902</v>
      </c>
      <c r="C191" s="5">
        <f>B191/B192</f>
        <v>0.41284263405045318</v>
      </c>
    </row>
    <row r="192" spans="1:3" x14ac:dyDescent="0.2">
      <c r="A192" s="4" t="s">
        <v>4</v>
      </c>
      <c r="B192">
        <v>45785</v>
      </c>
      <c r="C192" s="5">
        <f>B192/B192</f>
        <v>1</v>
      </c>
    </row>
    <row r="194" spans="1:3" x14ac:dyDescent="0.2">
      <c r="A194" s="3" t="s">
        <v>38</v>
      </c>
    </row>
    <row r="195" spans="1:3" x14ac:dyDescent="0.2">
      <c r="A195" s="4" t="s">
        <v>39</v>
      </c>
      <c r="B195">
        <v>11007</v>
      </c>
      <c r="C195" s="5">
        <f>B195/B198</f>
        <v>0.27236285353722811</v>
      </c>
    </row>
    <row r="196" spans="1:3" x14ac:dyDescent="0.2">
      <c r="A196" s="4" t="s">
        <v>43</v>
      </c>
      <c r="B196">
        <v>20247</v>
      </c>
      <c r="C196" s="5">
        <f>B196/B198</f>
        <v>0.50100215277262272</v>
      </c>
    </row>
    <row r="197" spans="1:3" x14ac:dyDescent="0.2">
      <c r="A197" s="4" t="s">
        <v>45</v>
      </c>
      <c r="B197">
        <v>17729</v>
      </c>
      <c r="C197" s="5">
        <f>B197/B198</f>
        <v>0.43869546927968722</v>
      </c>
    </row>
    <row r="198" spans="1:3" x14ac:dyDescent="0.2">
      <c r="A198" s="4" t="s">
        <v>4</v>
      </c>
      <c r="B198">
        <v>40413</v>
      </c>
      <c r="C198" s="5">
        <f>B198/B198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totals</vt:lpstr>
      <vt:lpstr>breakdown_by_method (merged)</vt:lpstr>
      <vt:lpstr>cumulative_by_method (merged)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Hasiba Asma</dc:creator>
  <cp:lastModifiedBy>Marc S. Halfon</cp:lastModifiedBy>
  <dcterms:created xsi:type="dcterms:W3CDTF">2023-04-27T01:15:36Z</dcterms:created>
  <dcterms:modified xsi:type="dcterms:W3CDTF">2024-05-29T18:04:03Z</dcterms:modified>
</cp:coreProperties>
</file>