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13_ncr:1_{1AC6BCE7-3BAF-4EBE-AB80-573F20896C51}" xr6:coauthVersionLast="47" xr6:coauthVersionMax="47" xr10:uidLastSave="{00000000-0000-0000-0000-000000000000}"/>
  <bookViews>
    <workbookView xWindow="-110" yWindow="-110" windowWidth="19420" windowHeight="10300" xr2:uid="{B8E3DCB3-FA8C-47C9-9D05-D8BC43496E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E14" i="1"/>
  <c r="E15" i="1" s="1"/>
  <c r="D14" i="1"/>
  <c r="D15" i="1" s="1"/>
  <c r="C14" i="1"/>
  <c r="C15" i="1" s="1"/>
  <c r="C16" i="1" l="1"/>
  <c r="C17" i="1"/>
  <c r="D16" i="1"/>
  <c r="D17" i="1"/>
  <c r="E17" i="1"/>
  <c r="E16" i="1"/>
  <c r="F17" i="1"/>
  <c r="F16" i="1"/>
</calcChain>
</file>

<file path=xl/sharedStrings.xml><?xml version="1.0" encoding="utf-8"?>
<sst xmlns="http://schemas.openxmlformats.org/spreadsheetml/2006/main" count="28" uniqueCount="23">
  <si>
    <t>Fig. 4 SF2c</t>
  </si>
  <si>
    <t>WT</t>
  </si>
  <si>
    <t>K435L</t>
  </si>
  <si>
    <t>K435L L438K</t>
  </si>
  <si>
    <t>L438K</t>
  </si>
  <si>
    <t>Unpaired two-tailed t-test with Welch's correction</t>
  </si>
  <si>
    <t>n</t>
  </si>
  <si>
    <t>SEM</t>
  </si>
  <si>
    <t>Mean+SEM</t>
  </si>
  <si>
    <t>Mean-SEM</t>
  </si>
  <si>
    <t>P value</t>
  </si>
  <si>
    <t>&lt;0.0001</t>
  </si>
  <si>
    <t>Summary</t>
  </si>
  <si>
    <t>ns</t>
  </si>
  <si>
    <t>***</t>
  </si>
  <si>
    <t>****</t>
  </si>
  <si>
    <t>Welch-corrected t</t>
  </si>
  <si>
    <t>Welch-corrected df</t>
  </si>
  <si>
    <t>95% CI</t>
  </si>
  <si>
    <t>-0.3884 to 5.701</t>
  </si>
  <si>
    <t>22.42 to 39.01</t>
  </si>
  <si>
    <t>22.36 to 42.87</t>
  </si>
  <si>
    <r>
      <t>R</t>
    </r>
    <r>
      <rPr>
        <vertAlign val="super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</si>
</sst>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5" fontId="1" fillId="0" borderId="1" xfId="0" applyNumberFormat="1" applyFon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C5C5-CFFE-46FF-950F-306EF6C94D45}">
  <dimension ref="B2:F23"/>
  <sheetViews>
    <sheetView tabSelected="1" workbookViewId="0"/>
  </sheetViews>
  <sheetFormatPr defaultRowHeight="14.5" x14ac:dyDescent="0.35"/>
  <cols>
    <col min="2" max="2" width="19.7265625" bestFit="1" customWidth="1"/>
    <col min="3" max="3" width="9.90625" customWidth="1"/>
    <col min="4" max="4" width="16.81640625" bestFit="1" customWidth="1"/>
    <col min="5" max="6" width="14.90625" bestFit="1" customWidth="1"/>
  </cols>
  <sheetData>
    <row r="2" spans="2:6" ht="15.5" x14ac:dyDescent="0.35">
      <c r="B2" s="1"/>
      <c r="C2" s="2" t="s">
        <v>0</v>
      </c>
      <c r="D2" s="2"/>
      <c r="E2" s="2"/>
      <c r="F2" s="2"/>
    </row>
    <row r="3" spans="2:6" ht="15.5" x14ac:dyDescent="0.35">
      <c r="B3" s="1"/>
      <c r="C3" s="3" t="s">
        <v>1</v>
      </c>
      <c r="D3" s="3" t="s">
        <v>2</v>
      </c>
      <c r="E3" s="3" t="s">
        <v>3</v>
      </c>
      <c r="F3" s="3" t="s">
        <v>4</v>
      </c>
    </row>
    <row r="4" spans="2:6" ht="15.5" x14ac:dyDescent="0.35">
      <c r="B4" s="1"/>
      <c r="C4" s="4">
        <v>0</v>
      </c>
      <c r="D4" s="5">
        <v>0</v>
      </c>
      <c r="E4" s="5">
        <v>25.925925929999998</v>
      </c>
      <c r="F4" s="5">
        <v>70.535700000000006</v>
      </c>
    </row>
    <row r="5" spans="2:6" ht="15.5" x14ac:dyDescent="0.35">
      <c r="B5" s="1"/>
      <c r="C5" s="4">
        <v>0</v>
      </c>
      <c r="D5" s="5">
        <v>0.223214</v>
      </c>
      <c r="E5" s="5">
        <v>25</v>
      </c>
      <c r="F5" s="5">
        <v>54.791699999999999</v>
      </c>
    </row>
    <row r="6" spans="2:6" ht="15.5" x14ac:dyDescent="0.35">
      <c r="B6" s="1"/>
      <c r="C6" s="4">
        <v>0</v>
      </c>
      <c r="D6" s="5">
        <v>0.52083299999999999</v>
      </c>
      <c r="E6" s="5">
        <v>20.89552239</v>
      </c>
      <c r="F6" s="5">
        <v>57.278100000000002</v>
      </c>
    </row>
    <row r="7" spans="2:6" ht="15.5" x14ac:dyDescent="0.35">
      <c r="B7" s="1"/>
      <c r="C7" s="4">
        <v>0</v>
      </c>
      <c r="D7" s="5">
        <v>3.3341029999999998</v>
      </c>
      <c r="E7" s="5">
        <v>36.06557377</v>
      </c>
      <c r="F7" s="5">
        <v>55.580399999999997</v>
      </c>
    </row>
    <row r="8" spans="2:6" ht="15.5" x14ac:dyDescent="0.35">
      <c r="B8" s="1"/>
      <c r="C8" s="4"/>
      <c r="D8" s="5">
        <v>7.0833329999999997</v>
      </c>
      <c r="E8" s="5">
        <v>35.103066869999999</v>
      </c>
      <c r="F8" s="5">
        <v>79.166700000000006</v>
      </c>
    </row>
    <row r="9" spans="2:6" ht="15.5" x14ac:dyDescent="0.35">
      <c r="B9" s="1"/>
      <c r="C9" s="4"/>
      <c r="D9" s="5">
        <v>4.7773870000000001</v>
      </c>
      <c r="E9" s="5">
        <v>41.316526609999997</v>
      </c>
      <c r="F9" s="5">
        <v>63.8889</v>
      </c>
    </row>
    <row r="10" spans="2:6" ht="15.5" x14ac:dyDescent="0.35">
      <c r="B10" s="1"/>
      <c r="C10" s="4"/>
      <c r="D10" s="5"/>
      <c r="E10" s="5"/>
      <c r="F10" s="5">
        <v>62.091500000000003</v>
      </c>
    </row>
    <row r="11" spans="2:6" ht="15.5" x14ac:dyDescent="0.35">
      <c r="B11" s="1"/>
      <c r="C11" s="1"/>
      <c r="D11" s="1"/>
      <c r="E11" s="1"/>
    </row>
    <row r="12" spans="2:6" ht="15.5" x14ac:dyDescent="0.35">
      <c r="B12" s="6" t="s">
        <v>0</v>
      </c>
      <c r="C12" s="2" t="s">
        <v>5</v>
      </c>
      <c r="D12" s="2"/>
      <c r="E12" s="2"/>
      <c r="F12" s="2"/>
    </row>
    <row r="13" spans="2:6" ht="15.5" x14ac:dyDescent="0.35">
      <c r="B13" s="7"/>
      <c r="C13" s="3" t="s">
        <v>1</v>
      </c>
      <c r="D13" s="3" t="s">
        <v>2</v>
      </c>
      <c r="E13" s="3" t="s">
        <v>3</v>
      </c>
      <c r="F13" s="3" t="s">
        <v>4</v>
      </c>
    </row>
    <row r="14" spans="2:6" ht="15.5" x14ac:dyDescent="0.35">
      <c r="B14" s="8" t="s">
        <v>6</v>
      </c>
      <c r="C14" s="8">
        <f>COUNT(C4:C7)</f>
        <v>4</v>
      </c>
      <c r="D14" s="8">
        <f>COUNT(D4:D10)</f>
        <v>6</v>
      </c>
      <c r="E14" s="8">
        <f t="shared" ref="E14:F14" si="0">COUNT(E4:E10)</f>
        <v>6</v>
      </c>
      <c r="F14" s="8">
        <f t="shared" si="0"/>
        <v>7</v>
      </c>
    </row>
    <row r="15" spans="2:6" ht="15.5" x14ac:dyDescent="0.35">
      <c r="B15" s="8" t="s">
        <v>7</v>
      </c>
      <c r="C15" s="8">
        <f>_xlfn.STDEV.S(C4:C7)/(SQRT(C14))</f>
        <v>0</v>
      </c>
      <c r="D15" s="9">
        <f>_xlfn.STDEV.S(D4:D10)/(SQRT(D14))</f>
        <v>1.1845266908788974</v>
      </c>
      <c r="E15" s="9">
        <f t="shared" ref="E15:F15" si="1">_xlfn.STDEV.S(E4:E10)/(SQRT(E14))</f>
        <v>3.2264257156318554</v>
      </c>
      <c r="F15" s="9">
        <f t="shared" si="1"/>
        <v>3.359966396971199</v>
      </c>
    </row>
    <row r="16" spans="2:6" ht="15.5" x14ac:dyDescent="0.35">
      <c r="B16" s="8" t="s">
        <v>8</v>
      </c>
      <c r="C16" s="8">
        <f>AVERAGE(C4:C7)+C15</f>
        <v>0</v>
      </c>
      <c r="D16" s="9">
        <f>AVERAGE(D4:D10)+D15</f>
        <v>3.8410050242122313</v>
      </c>
      <c r="E16" s="9">
        <f t="shared" ref="E16:F16" si="2">AVERAGE(E4:E10)+E15</f>
        <v>33.94419497729853</v>
      </c>
      <c r="F16" s="9">
        <f t="shared" si="2"/>
        <v>66.693252111256911</v>
      </c>
    </row>
    <row r="17" spans="2:6" ht="15.5" x14ac:dyDescent="0.35">
      <c r="B17" s="8" t="s">
        <v>9</v>
      </c>
      <c r="C17" s="8">
        <f>AVERAGE(C4:C7)-C15</f>
        <v>0</v>
      </c>
      <c r="D17" s="9">
        <f>AVERAGE(D4:D10)-D15</f>
        <v>1.4719516424544363</v>
      </c>
      <c r="E17" s="9">
        <f t="shared" ref="E17:F17" si="3">AVERAGE(E4:E10)-E15</f>
        <v>27.491343546034816</v>
      </c>
      <c r="F17" s="9">
        <f t="shared" si="3"/>
        <v>59.973319317314505</v>
      </c>
    </row>
    <row r="18" spans="2:6" ht="15.5" x14ac:dyDescent="0.35">
      <c r="B18" s="8" t="s">
        <v>10</v>
      </c>
      <c r="C18" s="8"/>
      <c r="D18" s="10">
        <v>7.4999999999999997E-2</v>
      </c>
      <c r="E18" s="4">
        <v>2.0000000000000001E-4</v>
      </c>
      <c r="F18" s="8" t="s">
        <v>11</v>
      </c>
    </row>
    <row r="19" spans="2:6" ht="15.5" x14ac:dyDescent="0.35">
      <c r="B19" s="8" t="s">
        <v>12</v>
      </c>
      <c r="C19" s="8"/>
      <c r="D19" s="11" t="s">
        <v>13</v>
      </c>
      <c r="E19" s="4" t="s">
        <v>14</v>
      </c>
      <c r="F19" s="8" t="s">
        <v>15</v>
      </c>
    </row>
    <row r="20" spans="2:6" ht="15.5" x14ac:dyDescent="0.35">
      <c r="B20" s="8" t="s">
        <v>16</v>
      </c>
      <c r="C20" s="8"/>
      <c r="D20" s="4">
        <v>2.2429999999999999</v>
      </c>
      <c r="E20" s="4">
        <v>9.5210000000000008</v>
      </c>
      <c r="F20" s="8">
        <v>7.0019999999999998</v>
      </c>
    </row>
    <row r="21" spans="2:6" ht="15.5" x14ac:dyDescent="0.35">
      <c r="B21" s="8" t="s">
        <v>17</v>
      </c>
      <c r="C21" s="8"/>
      <c r="D21" s="12">
        <v>5</v>
      </c>
      <c r="E21" s="13">
        <v>5</v>
      </c>
      <c r="F21" s="8">
        <v>10.97</v>
      </c>
    </row>
    <row r="22" spans="2:6" ht="15.5" x14ac:dyDescent="0.35">
      <c r="B22" s="11" t="s">
        <v>18</v>
      </c>
      <c r="C22" s="8"/>
      <c r="D22" s="10" t="s">
        <v>19</v>
      </c>
      <c r="E22" s="10" t="s">
        <v>20</v>
      </c>
      <c r="F22" s="8" t="s">
        <v>21</v>
      </c>
    </row>
    <row r="23" spans="2:6" ht="18.5" x14ac:dyDescent="0.35">
      <c r="B23" s="11" t="s">
        <v>22</v>
      </c>
      <c r="C23" s="8"/>
      <c r="D23" s="4">
        <v>0.50149999999999995</v>
      </c>
      <c r="E23" s="4">
        <v>0.94769999999999999</v>
      </c>
      <c r="F23" s="8">
        <v>0.81710000000000005</v>
      </c>
    </row>
  </sheetData>
  <mergeCells count="3">
    <mergeCell ref="C2:F2"/>
    <mergeCell ref="B12:B13"/>
    <mergeCell ref="C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2024-10-09T16:55:05Z</dcterms:created>
  <dcterms:modified xsi:type="dcterms:W3CDTF">2024-10-09T16:55:50Z</dcterms:modified>
</cp:coreProperties>
</file>