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Yang Lab\Manuscripts\Engineered Scramblases\eLife\VOR Documents\Figures\"/>
    </mc:Choice>
  </mc:AlternateContent>
  <xr:revisionPtr revIDLastSave="0" documentId="8_{616124E7-D650-4A06-BC1A-9E9FD1B09463}" xr6:coauthVersionLast="47" xr6:coauthVersionMax="47" xr10:uidLastSave="{00000000-0000-0000-0000-000000000000}"/>
  <bookViews>
    <workbookView xWindow="-110" yWindow="-110" windowWidth="19420" windowHeight="10300" xr2:uid="{19AC153C-6FE5-4A48-8A6D-61D90A2A9A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 s="1"/>
  <c r="C12" i="1"/>
  <c r="C13" i="1" s="1"/>
  <c r="C14" i="1" l="1"/>
  <c r="C15" i="1"/>
  <c r="D15" i="1"/>
  <c r="D14" i="1"/>
</calcChain>
</file>

<file path=xl/sharedStrings.xml><?xml version="1.0" encoding="utf-8"?>
<sst xmlns="http://schemas.openxmlformats.org/spreadsheetml/2006/main" count="19" uniqueCount="16">
  <si>
    <t>Fig. 4 SF3b</t>
  </si>
  <si>
    <t>Mock (GFP)</t>
  </si>
  <si>
    <t>WT</t>
  </si>
  <si>
    <t>Unpaired two-tailed t-test with Welch's correction</t>
  </si>
  <si>
    <t>n</t>
  </si>
  <si>
    <t>SEM</t>
  </si>
  <si>
    <t>Mean+SEM</t>
  </si>
  <si>
    <t>Mean-SEM</t>
  </si>
  <si>
    <t>P value</t>
  </si>
  <si>
    <t>Summary</t>
  </si>
  <si>
    <t>**</t>
  </si>
  <si>
    <t>Welch-corrected t</t>
  </si>
  <si>
    <t>Welch-corrected df</t>
  </si>
  <si>
    <t>95% CI</t>
  </si>
  <si>
    <t>1169 to 2525</t>
  </si>
  <si>
    <r>
      <t>R</t>
    </r>
    <r>
      <rPr>
        <vertAlign val="superscript"/>
        <sz val="12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</si>
</sst>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3" fillId="0" borderId="3" xfId="0" applyNumberFormat="1" applyFont="1" applyBorder="1"/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1" fillId="0" borderId="3" xfId="0" applyFont="1" applyBorder="1"/>
    <xf numFmtId="164" fontId="1" fillId="0" borderId="3" xfId="0" applyNumberFormat="1" applyFont="1" applyBorder="1"/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165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47F07-FD57-4207-91D3-97C57BACD21D}">
  <dimension ref="B2:D21"/>
  <sheetViews>
    <sheetView tabSelected="1" workbookViewId="0"/>
  </sheetViews>
  <sheetFormatPr defaultRowHeight="14.5" x14ac:dyDescent="0.35"/>
  <cols>
    <col min="2" max="2" width="19.7265625" bestFit="1" customWidth="1"/>
    <col min="3" max="3" width="27.6328125" customWidth="1"/>
    <col min="4" max="4" width="26" customWidth="1"/>
  </cols>
  <sheetData>
    <row r="2" spans="2:4" ht="15.5" x14ac:dyDescent="0.35">
      <c r="B2" s="1"/>
      <c r="C2" s="2" t="s">
        <v>0</v>
      </c>
      <c r="D2" s="3"/>
    </row>
    <row r="3" spans="2:4" ht="15.5" x14ac:dyDescent="0.35">
      <c r="B3" s="1"/>
      <c r="C3" s="4" t="s">
        <v>1</v>
      </c>
      <c r="D3" s="4" t="s">
        <v>2</v>
      </c>
    </row>
    <row r="4" spans="2:4" ht="15.5" x14ac:dyDescent="0.35">
      <c r="B4" s="1"/>
      <c r="C4" s="5">
        <v>265.0949</v>
      </c>
      <c r="D4" s="5">
        <v>2342.0949999999998</v>
      </c>
    </row>
    <row r="5" spans="2:4" ht="15.5" x14ac:dyDescent="0.35">
      <c r="B5" s="1"/>
      <c r="C5" s="5">
        <v>92.540099999999995</v>
      </c>
      <c r="D5" s="5">
        <v>2482.3009999999999</v>
      </c>
    </row>
    <row r="6" spans="2:4" ht="15.5" x14ac:dyDescent="0.35">
      <c r="B6" s="1"/>
      <c r="C6" s="5">
        <v>140.46889999999999</v>
      </c>
      <c r="D6" s="5">
        <v>1544.4949999999999</v>
      </c>
    </row>
    <row r="7" spans="2:4" ht="15.5" x14ac:dyDescent="0.35">
      <c r="B7" s="1"/>
      <c r="C7" s="5">
        <v>60.258839999999999</v>
      </c>
      <c r="D7" s="5">
        <v>1799.01123046875</v>
      </c>
    </row>
    <row r="8" spans="2:4" ht="15.5" x14ac:dyDescent="0.35">
      <c r="B8" s="1"/>
      <c r="C8" s="5">
        <v>416.61790000000002</v>
      </c>
      <c r="D8" s="5"/>
    </row>
    <row r="9" spans="2:4" ht="15.5" x14ac:dyDescent="0.35">
      <c r="B9" s="1"/>
      <c r="C9" s="1"/>
      <c r="D9" s="1"/>
    </row>
    <row r="10" spans="2:4" ht="15.5" x14ac:dyDescent="0.35">
      <c r="B10" s="6" t="s">
        <v>0</v>
      </c>
      <c r="C10" s="2" t="s">
        <v>3</v>
      </c>
      <c r="D10" s="3"/>
    </row>
    <row r="11" spans="2:4" ht="15.5" x14ac:dyDescent="0.35">
      <c r="B11" s="7"/>
      <c r="C11" s="4" t="s">
        <v>1</v>
      </c>
      <c r="D11" s="4" t="s">
        <v>2</v>
      </c>
    </row>
    <row r="12" spans="2:4" ht="15.5" x14ac:dyDescent="0.35">
      <c r="B12" s="8" t="s">
        <v>4</v>
      </c>
      <c r="C12" s="8">
        <f>COUNT(C4:C8)</f>
        <v>5</v>
      </c>
      <c r="D12" s="8">
        <f>COUNT(D4:D8)</f>
        <v>4</v>
      </c>
    </row>
    <row r="13" spans="2:4" ht="15.5" x14ac:dyDescent="0.35">
      <c r="B13" s="8" t="s">
        <v>5</v>
      </c>
      <c r="C13" s="9">
        <f>_xlfn.STDEV.S(C4:C8)/(SQRT(C12))</f>
        <v>65.442585792748019</v>
      </c>
      <c r="D13" s="9">
        <f>_xlfn.STDEV.S(D4:D8)/(SQRT(D12))</f>
        <v>221.82514592571766</v>
      </c>
    </row>
    <row r="14" spans="2:4" ht="15.5" x14ac:dyDescent="0.35">
      <c r="B14" s="8" t="s">
        <v>6</v>
      </c>
      <c r="C14" s="9">
        <f>AVERAGE(C4:C8)+C13</f>
        <v>260.43871379274799</v>
      </c>
      <c r="D14" s="9">
        <f>AVERAGE(D4:D8)+D13</f>
        <v>2263.800703542905</v>
      </c>
    </row>
    <row r="15" spans="2:4" ht="15.5" x14ac:dyDescent="0.35">
      <c r="B15" s="8" t="s">
        <v>7</v>
      </c>
      <c r="C15" s="9">
        <f>AVERAGE(C4:C8)-C13</f>
        <v>129.55354220725198</v>
      </c>
      <c r="D15" s="9">
        <f>AVERAGE(D4:D8)-D13</f>
        <v>1820.1504116914698</v>
      </c>
    </row>
    <row r="16" spans="2:4" ht="15.5" x14ac:dyDescent="0.35">
      <c r="B16" s="8" t="s">
        <v>8</v>
      </c>
      <c r="C16" s="8"/>
      <c r="D16" s="10">
        <v>2.2000000000000001E-3</v>
      </c>
    </row>
    <row r="17" spans="2:4" ht="15.5" x14ac:dyDescent="0.35">
      <c r="B17" s="8" t="s">
        <v>9</v>
      </c>
      <c r="C17" s="8"/>
      <c r="D17" s="11" t="s">
        <v>10</v>
      </c>
    </row>
    <row r="18" spans="2:4" ht="15.5" x14ac:dyDescent="0.35">
      <c r="B18" s="8" t="s">
        <v>11</v>
      </c>
      <c r="C18" s="8"/>
      <c r="D18" s="12">
        <v>7.9859999999999998</v>
      </c>
    </row>
    <row r="19" spans="2:4" ht="15.5" x14ac:dyDescent="0.35">
      <c r="B19" s="8" t="s">
        <v>12</v>
      </c>
      <c r="C19" s="8"/>
      <c r="D19" s="13">
        <v>3.5249999999999999</v>
      </c>
    </row>
    <row r="20" spans="2:4" ht="15.5" x14ac:dyDescent="0.35">
      <c r="B20" s="11" t="s">
        <v>13</v>
      </c>
      <c r="C20" s="8"/>
      <c r="D20" s="10" t="s">
        <v>14</v>
      </c>
    </row>
    <row r="21" spans="2:4" ht="18.5" x14ac:dyDescent="0.35">
      <c r="B21" s="11" t="s">
        <v>15</v>
      </c>
      <c r="C21" s="8"/>
      <c r="D21" s="12">
        <v>0.9476</v>
      </c>
    </row>
  </sheetData>
  <mergeCells count="3">
    <mergeCell ref="C2:D2"/>
    <mergeCell ref="B10:B11"/>
    <mergeCell ref="C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 Lowry</dc:creator>
  <cp:lastModifiedBy>Gus Lowry</cp:lastModifiedBy>
  <dcterms:created xsi:type="dcterms:W3CDTF">2024-10-09T16:56:15Z</dcterms:created>
  <dcterms:modified xsi:type="dcterms:W3CDTF">2024-10-09T16:57:06Z</dcterms:modified>
</cp:coreProperties>
</file>