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uchu/Downloads/"/>
    </mc:Choice>
  </mc:AlternateContent>
  <xr:revisionPtr revIDLastSave="0" documentId="13_ncr:1_{D648B96B-32A5-B242-BF65-37B0AD094E1E}" xr6:coauthVersionLast="47" xr6:coauthVersionMax="47" xr10:uidLastSave="{00000000-0000-0000-0000-000000000000}"/>
  <bookViews>
    <workbookView xWindow="28800" yWindow="500" windowWidth="37500" windowHeight="19640" activeTab="1" xr2:uid="{064F6DAB-E046-0046-BCFA-EA5811D02B74}"/>
  </bookViews>
  <sheets>
    <sheet name="Fig1c" sheetId="1" r:id="rId1"/>
    <sheet name="Fig1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2" l="1"/>
  <c r="P6" i="2"/>
  <c r="O6" i="2"/>
  <c r="Q5" i="2"/>
  <c r="Q7" i="2" s="1"/>
  <c r="P5" i="2"/>
  <c r="P7" i="2" s="1"/>
  <c r="O5" i="2"/>
  <c r="O7" i="2" s="1"/>
  <c r="P6" i="1"/>
  <c r="Q6" i="1"/>
  <c r="O6" i="1"/>
  <c r="P5" i="1"/>
  <c r="P7" i="1" s="1"/>
  <c r="Q5" i="1"/>
  <c r="Q7" i="1" s="1"/>
  <c r="O5" i="1"/>
  <c r="O7" i="1" s="1"/>
</calcChain>
</file>

<file path=xl/sharedStrings.xml><?xml version="1.0" encoding="utf-8"?>
<sst xmlns="http://schemas.openxmlformats.org/spreadsheetml/2006/main" count="172" uniqueCount="24">
  <si>
    <t xml:space="preserve">Item </t>
  </si>
  <si>
    <t xml:space="preserve">%Number </t>
  </si>
  <si>
    <t>Peak 1</t>
  </si>
  <si>
    <t>----</t>
  </si>
  <si>
    <t>Peak 2</t>
  </si>
  <si>
    <t>Peak 3</t>
  </si>
  <si>
    <t>Peak 4</t>
  </si>
  <si>
    <t>Diameter (nm)</t>
  </si>
  <si>
    <t>%Number</t>
  </si>
  <si>
    <t>SV &amp; un-α-Syn</t>
  </si>
  <si>
    <t>SV &amp; Act-α-Syn</t>
  </si>
  <si>
    <t xml:space="preserve">%Polydispersity </t>
  </si>
  <si>
    <t xml:space="preserve">SV &amp; Act-α-Syn		</t>
  </si>
  <si>
    <t xml:space="preserve">SV &amp; un-α-Syn		</t>
  </si>
  <si>
    <t>SV only no α-Syn</t>
  </si>
  <si>
    <t xml:space="preserve">SV &amp; Δ30-α-Syn		</t>
  </si>
  <si>
    <t>Repeat1</t>
  </si>
  <si>
    <t>Repeat2</t>
  </si>
  <si>
    <t>Repeat3</t>
  </si>
  <si>
    <t>Single SV</t>
  </si>
  <si>
    <t>SV cluster</t>
  </si>
  <si>
    <t>Avg(%Number)</t>
  </si>
  <si>
    <t>Std(%Number)</t>
  </si>
  <si>
    <t>Ploted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</si>
</sst>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Aptos Narrow"/>
      <family val="2"/>
      <scheme val="minor"/>
    </font>
    <font>
      <b/>
      <sz val="10.5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 xr:uid="{9EF00435-1063-D449-9A0F-0FD3E4D1F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2E25-366B-B547-8FF7-70132BB939EE}">
  <dimension ref="A1:Q33"/>
  <sheetViews>
    <sheetView workbookViewId="0">
      <selection activeCell="Q1" sqref="Q1:Q1048576"/>
    </sheetView>
  </sheetViews>
  <sheetFormatPr baseColWidth="10" defaultRowHeight="16" x14ac:dyDescent="0.2"/>
  <cols>
    <col min="1" max="1" width="7.6640625" bestFit="1" customWidth="1"/>
    <col min="2" max="2" width="6.1640625" bestFit="1" customWidth="1"/>
    <col min="3" max="3" width="12.33203125" bestFit="1" customWidth="1"/>
    <col min="4" max="4" width="13.6640625" bestFit="1" customWidth="1"/>
    <col min="5" max="5" width="9.1640625" bestFit="1" customWidth="1"/>
    <col min="6" max="6" width="6.1640625" bestFit="1" customWidth="1"/>
    <col min="7" max="7" width="12.33203125" bestFit="1" customWidth="1"/>
    <col min="8" max="8" width="13.6640625" bestFit="1" customWidth="1"/>
    <col min="9" max="9" width="9.1640625" bestFit="1" customWidth="1"/>
    <col min="10" max="10" width="6.1640625" bestFit="1" customWidth="1"/>
    <col min="11" max="11" width="12.33203125" bestFit="1" customWidth="1"/>
    <col min="12" max="12" width="13.6640625" bestFit="1" customWidth="1"/>
    <col min="13" max="13" width="9.1640625" bestFit="1" customWidth="1"/>
    <col min="14" max="15" width="12.6640625" bestFit="1" customWidth="1"/>
    <col min="16" max="16" width="12.1640625" bestFit="1" customWidth="1"/>
    <col min="17" max="17" width="13.6640625" bestFit="1" customWidth="1"/>
  </cols>
  <sheetData>
    <row r="1" spans="1:17" x14ac:dyDescent="0.2">
      <c r="A1" s="3"/>
      <c r="B1" s="32" t="s">
        <v>12</v>
      </c>
      <c r="C1" s="33"/>
      <c r="D1" s="33"/>
      <c r="E1" s="34"/>
      <c r="F1" s="32" t="s">
        <v>13</v>
      </c>
      <c r="G1" s="33"/>
      <c r="H1" s="33"/>
      <c r="I1" s="34"/>
      <c r="J1" s="32" t="s">
        <v>14</v>
      </c>
      <c r="K1" s="33"/>
      <c r="L1" s="33"/>
      <c r="M1" s="34"/>
      <c r="N1" s="19" t="s">
        <v>23</v>
      </c>
      <c r="O1" s="19" t="s">
        <v>10</v>
      </c>
      <c r="P1" s="20" t="s">
        <v>9</v>
      </c>
      <c r="Q1" s="21" t="s">
        <v>14</v>
      </c>
    </row>
    <row r="2" spans="1:17" x14ac:dyDescent="0.2">
      <c r="A2" s="35" t="s">
        <v>16</v>
      </c>
      <c r="B2" s="5" t="s">
        <v>0</v>
      </c>
      <c r="C2" s="2" t="s">
        <v>7</v>
      </c>
      <c r="D2" s="2" t="s">
        <v>11</v>
      </c>
      <c r="E2" s="8" t="s">
        <v>1</v>
      </c>
      <c r="F2" s="5" t="s">
        <v>0</v>
      </c>
      <c r="G2" s="2" t="s">
        <v>7</v>
      </c>
      <c r="H2" s="2" t="s">
        <v>11</v>
      </c>
      <c r="I2" s="8" t="s">
        <v>8</v>
      </c>
      <c r="J2" s="5" t="s">
        <v>0</v>
      </c>
      <c r="K2" s="2" t="s">
        <v>7</v>
      </c>
      <c r="L2" s="2" t="s">
        <v>11</v>
      </c>
      <c r="M2" s="8" t="s">
        <v>1</v>
      </c>
      <c r="N2" s="31" t="s">
        <v>19</v>
      </c>
      <c r="O2" s="5">
        <v>68.5</v>
      </c>
      <c r="P2" s="2">
        <v>85.5</v>
      </c>
      <c r="Q2" s="8">
        <v>100</v>
      </c>
    </row>
    <row r="3" spans="1:17" x14ac:dyDescent="0.2">
      <c r="A3" s="35"/>
      <c r="B3" s="5" t="s">
        <v>2</v>
      </c>
      <c r="C3" s="2">
        <v>4.6980000000000004</v>
      </c>
      <c r="D3" s="2">
        <v>15.5</v>
      </c>
      <c r="E3" s="8" t="s">
        <v>3</v>
      </c>
      <c r="F3" s="5" t="s">
        <v>2</v>
      </c>
      <c r="G3" s="2">
        <v>1.3</v>
      </c>
      <c r="H3" s="2">
        <v>11.9</v>
      </c>
      <c r="I3" s="8" t="s">
        <v>3</v>
      </c>
      <c r="J3" s="5" t="s">
        <v>2</v>
      </c>
      <c r="K3" s="2">
        <v>2.4</v>
      </c>
      <c r="L3" s="2">
        <v>3.1</v>
      </c>
      <c r="M3" s="8" t="s">
        <v>3</v>
      </c>
      <c r="N3" s="31"/>
      <c r="O3" s="5">
        <v>65.599999999999994</v>
      </c>
      <c r="P3" s="2">
        <v>86.7</v>
      </c>
      <c r="Q3" s="8">
        <v>100</v>
      </c>
    </row>
    <row r="4" spans="1:17" x14ac:dyDescent="0.2">
      <c r="A4" s="35"/>
      <c r="B4" s="5" t="s">
        <v>4</v>
      </c>
      <c r="C4" s="2">
        <v>50.851999999999997</v>
      </c>
      <c r="D4" s="2">
        <v>30.2</v>
      </c>
      <c r="E4" s="8">
        <v>68.5</v>
      </c>
      <c r="F4" s="5" t="s">
        <v>4</v>
      </c>
      <c r="G4" s="2">
        <v>50</v>
      </c>
      <c r="H4" s="2">
        <v>25.7</v>
      </c>
      <c r="I4" s="8">
        <v>85.5</v>
      </c>
      <c r="J4" s="5" t="s">
        <v>4</v>
      </c>
      <c r="K4" s="2">
        <v>64.7</v>
      </c>
      <c r="L4" s="2">
        <v>34.9</v>
      </c>
      <c r="M4" s="8">
        <v>100</v>
      </c>
      <c r="N4" s="31"/>
      <c r="O4" s="5">
        <v>74.5</v>
      </c>
      <c r="P4" s="2">
        <v>86.3</v>
      </c>
      <c r="Q4" s="8">
        <v>92.8</v>
      </c>
    </row>
    <row r="5" spans="1:17" x14ac:dyDescent="0.2">
      <c r="A5" s="35"/>
      <c r="B5" s="5" t="s">
        <v>5</v>
      </c>
      <c r="C5" s="2">
        <v>127.512</v>
      </c>
      <c r="D5" s="2">
        <v>13.1</v>
      </c>
      <c r="E5" s="8">
        <v>29.9</v>
      </c>
      <c r="F5" s="5" t="s">
        <v>5</v>
      </c>
      <c r="G5" s="2">
        <v>126.9</v>
      </c>
      <c r="H5" s="2">
        <v>17.2</v>
      </c>
      <c r="I5" s="8">
        <v>14.5</v>
      </c>
      <c r="J5" s="5" t="s">
        <v>5</v>
      </c>
      <c r="K5" s="2">
        <v>1472.5</v>
      </c>
      <c r="L5" s="2">
        <v>21.9</v>
      </c>
      <c r="M5" s="8">
        <v>0</v>
      </c>
      <c r="N5" s="19" t="s">
        <v>21</v>
      </c>
      <c r="O5" s="25">
        <f>AVERAGE(O2:O4)</f>
        <v>69.533333333333331</v>
      </c>
      <c r="P5" s="26">
        <f t="shared" ref="P5:Q5" si="0">AVERAGE(P2:P4)</f>
        <v>86.166666666666671</v>
      </c>
      <c r="Q5" s="27">
        <f t="shared" si="0"/>
        <v>97.600000000000009</v>
      </c>
    </row>
    <row r="6" spans="1:17" x14ac:dyDescent="0.2">
      <c r="A6" s="35"/>
      <c r="B6" s="5" t="s">
        <v>6</v>
      </c>
      <c r="C6" s="9">
        <v>221.08699999999999</v>
      </c>
      <c r="D6" s="9">
        <v>6</v>
      </c>
      <c r="E6" s="10">
        <v>1.6</v>
      </c>
      <c r="F6" s="5" t="s">
        <v>6</v>
      </c>
      <c r="G6" s="9">
        <v>2385.6</v>
      </c>
      <c r="H6" s="9">
        <v>59.6</v>
      </c>
      <c r="I6" s="10">
        <v>0</v>
      </c>
      <c r="J6" s="11"/>
      <c r="K6" s="9"/>
      <c r="L6" s="9"/>
      <c r="M6" s="10"/>
      <c r="N6" s="16" t="s">
        <v>22</v>
      </c>
      <c r="O6" s="28">
        <f>STDEV(O2:O4)</f>
        <v>4.5390894828515282</v>
      </c>
      <c r="P6" s="29">
        <f t="shared" ref="P6:Q6" si="1">STDEV(P2:P4)</f>
        <v>0.61101009266077955</v>
      </c>
      <c r="Q6" s="30">
        <f t="shared" si="1"/>
        <v>4.1569219381653078</v>
      </c>
    </row>
    <row r="7" spans="1:17" x14ac:dyDescent="0.2">
      <c r="A7" s="5"/>
      <c r="B7" s="11"/>
      <c r="C7" s="9"/>
      <c r="D7" s="9"/>
      <c r="E7" s="10"/>
      <c r="F7" s="11"/>
      <c r="G7" s="9"/>
      <c r="H7" s="9"/>
      <c r="I7" s="10"/>
      <c r="J7" s="12"/>
      <c r="K7" s="3"/>
      <c r="L7" s="3"/>
      <c r="M7" s="4"/>
      <c r="N7" s="16" t="s">
        <v>20</v>
      </c>
      <c r="O7" s="24">
        <f>100-O5</f>
        <v>30.466666666666669</v>
      </c>
      <c r="P7" s="22">
        <f t="shared" ref="P7:Q7" si="2">100-P5</f>
        <v>13.833333333333329</v>
      </c>
      <c r="Q7" s="23">
        <f t="shared" si="2"/>
        <v>2.3999999999999915</v>
      </c>
    </row>
    <row r="8" spans="1:17" x14ac:dyDescent="0.2">
      <c r="A8" s="35" t="s">
        <v>17</v>
      </c>
      <c r="B8" s="5" t="s">
        <v>0</v>
      </c>
      <c r="C8" s="2" t="s">
        <v>7</v>
      </c>
      <c r="D8" s="2" t="s">
        <v>11</v>
      </c>
      <c r="E8" s="8" t="s">
        <v>8</v>
      </c>
      <c r="F8" s="5" t="s">
        <v>0</v>
      </c>
      <c r="G8" s="2" t="s">
        <v>7</v>
      </c>
      <c r="H8" s="2" t="s">
        <v>11</v>
      </c>
      <c r="I8" s="8" t="s">
        <v>8</v>
      </c>
      <c r="J8" s="5" t="s">
        <v>0</v>
      </c>
      <c r="K8" s="2" t="s">
        <v>7</v>
      </c>
      <c r="L8" s="2" t="s">
        <v>11</v>
      </c>
      <c r="M8" s="8" t="s">
        <v>8</v>
      </c>
    </row>
    <row r="9" spans="1:17" x14ac:dyDescent="0.2">
      <c r="A9" s="35"/>
      <c r="B9" s="5" t="s">
        <v>2</v>
      </c>
      <c r="C9" s="2">
        <v>1.8169999999999999</v>
      </c>
      <c r="D9" s="2">
        <v>15.5</v>
      </c>
      <c r="E9" s="8" t="s">
        <v>3</v>
      </c>
      <c r="F9" s="5" t="s">
        <v>2</v>
      </c>
      <c r="G9" s="2">
        <v>4.4000000000000004</v>
      </c>
      <c r="H9" s="2">
        <v>18.399999999999999</v>
      </c>
      <c r="I9" s="8" t="s">
        <v>3</v>
      </c>
      <c r="J9" s="5" t="s">
        <v>2</v>
      </c>
      <c r="K9" s="2">
        <v>5</v>
      </c>
      <c r="L9" s="2">
        <v>7.6</v>
      </c>
      <c r="M9" s="8" t="s">
        <v>3</v>
      </c>
    </row>
    <row r="10" spans="1:17" x14ac:dyDescent="0.2">
      <c r="A10" s="35"/>
      <c r="B10" s="5" t="s">
        <v>4</v>
      </c>
      <c r="C10" s="2">
        <v>55.398000000000003</v>
      </c>
      <c r="D10" s="2">
        <v>26.1</v>
      </c>
      <c r="E10" s="8">
        <v>65.599999999999994</v>
      </c>
      <c r="F10" s="5" t="s">
        <v>4</v>
      </c>
      <c r="G10" s="2">
        <v>43.6</v>
      </c>
      <c r="H10" s="2">
        <v>31.4</v>
      </c>
      <c r="I10" s="8">
        <v>86.7</v>
      </c>
      <c r="J10" s="5" t="s">
        <v>4</v>
      </c>
      <c r="K10" s="2">
        <v>64.2</v>
      </c>
      <c r="L10" s="2">
        <v>33.299999999999997</v>
      </c>
      <c r="M10" s="8">
        <v>100</v>
      </c>
    </row>
    <row r="11" spans="1:17" x14ac:dyDescent="0.2">
      <c r="A11" s="35"/>
      <c r="B11" s="5" t="s">
        <v>5</v>
      </c>
      <c r="C11" s="2">
        <v>129.99</v>
      </c>
      <c r="D11" s="2">
        <v>18.2</v>
      </c>
      <c r="E11" s="8">
        <v>34.4</v>
      </c>
      <c r="F11" s="5" t="s">
        <v>5</v>
      </c>
      <c r="G11" s="9">
        <v>125.5</v>
      </c>
      <c r="H11" s="9">
        <v>13.5</v>
      </c>
      <c r="I11" s="10">
        <v>13.3</v>
      </c>
      <c r="J11" s="11"/>
      <c r="K11" s="9"/>
      <c r="L11" s="9"/>
      <c r="M11" s="10"/>
    </row>
    <row r="12" spans="1:17" x14ac:dyDescent="0.2">
      <c r="A12" s="35"/>
      <c r="B12" s="11" t="s">
        <v>6</v>
      </c>
      <c r="C12" s="9">
        <v>1669.12</v>
      </c>
      <c r="D12" s="9">
        <v>26.1</v>
      </c>
      <c r="E12" s="10">
        <v>0</v>
      </c>
      <c r="F12" s="11"/>
      <c r="G12" s="9"/>
      <c r="H12" s="9"/>
      <c r="I12" s="10"/>
      <c r="J12" s="12"/>
      <c r="K12" s="3"/>
      <c r="L12" s="3"/>
      <c r="M12" s="4"/>
    </row>
    <row r="13" spans="1:17" x14ac:dyDescent="0.2">
      <c r="A13" s="5"/>
      <c r="B13" s="11"/>
      <c r="C13" s="9"/>
      <c r="D13" s="9"/>
      <c r="E13" s="10"/>
      <c r="F13" s="12"/>
      <c r="G13" s="3"/>
      <c r="H13" s="3"/>
      <c r="I13" s="4"/>
      <c r="J13" s="12"/>
      <c r="K13" s="3"/>
      <c r="L13" s="3"/>
      <c r="M13" s="4"/>
    </row>
    <row r="14" spans="1:17" x14ac:dyDescent="0.2">
      <c r="A14" s="35" t="s">
        <v>18</v>
      </c>
      <c r="B14" s="5" t="s">
        <v>0</v>
      </c>
      <c r="C14" s="2" t="s">
        <v>7</v>
      </c>
      <c r="D14" s="2" t="s">
        <v>11</v>
      </c>
      <c r="E14" s="8" t="s">
        <v>8</v>
      </c>
      <c r="F14" s="5" t="s">
        <v>0</v>
      </c>
      <c r="G14" s="2" t="s">
        <v>7</v>
      </c>
      <c r="H14" s="2" t="s">
        <v>11</v>
      </c>
      <c r="I14" s="8" t="s">
        <v>1</v>
      </c>
      <c r="J14" s="5" t="s">
        <v>0</v>
      </c>
      <c r="K14" s="2" t="s">
        <v>7</v>
      </c>
      <c r="L14" s="2" t="s">
        <v>11</v>
      </c>
      <c r="M14" s="8" t="s">
        <v>8</v>
      </c>
    </row>
    <row r="15" spans="1:17" x14ac:dyDescent="0.2">
      <c r="A15" s="35"/>
      <c r="B15" s="5" t="s">
        <v>2</v>
      </c>
      <c r="C15" s="2">
        <v>1.0429999999999999</v>
      </c>
      <c r="D15" s="2">
        <v>13.7</v>
      </c>
      <c r="E15" s="8" t="s">
        <v>3</v>
      </c>
      <c r="F15" s="5" t="s">
        <v>2</v>
      </c>
      <c r="G15" s="2">
        <v>2.7</v>
      </c>
      <c r="H15" s="2">
        <v>14.1</v>
      </c>
      <c r="I15" s="8" t="s">
        <v>3</v>
      </c>
      <c r="J15" s="5" t="s">
        <v>2</v>
      </c>
      <c r="K15" s="2">
        <v>41.3</v>
      </c>
      <c r="L15" s="2">
        <v>28.8</v>
      </c>
      <c r="M15" s="8">
        <v>92.8</v>
      </c>
    </row>
    <row r="16" spans="1:17" x14ac:dyDescent="0.2">
      <c r="A16" s="35"/>
      <c r="B16" s="5" t="s">
        <v>4</v>
      </c>
      <c r="C16" s="2">
        <v>55.454999999999998</v>
      </c>
      <c r="D16" s="2">
        <v>26.1</v>
      </c>
      <c r="E16" s="8">
        <v>74.5</v>
      </c>
      <c r="F16" s="5" t="s">
        <v>4</v>
      </c>
      <c r="G16" s="2">
        <v>48.4</v>
      </c>
      <c r="H16" s="2">
        <v>28.9</v>
      </c>
      <c r="I16" s="8">
        <v>86.3</v>
      </c>
      <c r="J16" s="5" t="s">
        <v>4</v>
      </c>
      <c r="K16" s="2">
        <v>126.7</v>
      </c>
      <c r="L16" s="2">
        <v>16.3</v>
      </c>
      <c r="M16" s="8">
        <v>7.2</v>
      </c>
    </row>
    <row r="17" spans="1:13" x14ac:dyDescent="0.2">
      <c r="A17" s="35"/>
      <c r="B17" s="5" t="s">
        <v>5</v>
      </c>
      <c r="C17" s="2">
        <v>127.093</v>
      </c>
      <c r="D17" s="2">
        <v>16.899999999999999</v>
      </c>
      <c r="E17" s="8">
        <v>25.5</v>
      </c>
      <c r="F17" s="5" t="s">
        <v>5</v>
      </c>
      <c r="G17" s="2">
        <v>122.7</v>
      </c>
      <c r="H17" s="2">
        <v>12.5</v>
      </c>
      <c r="I17" s="8">
        <v>13.7</v>
      </c>
      <c r="J17" s="5"/>
      <c r="K17" s="2"/>
      <c r="L17" s="2"/>
      <c r="M17" s="8"/>
    </row>
    <row r="18" spans="1:13" x14ac:dyDescent="0.2">
      <c r="A18" s="35"/>
      <c r="B18" s="13"/>
      <c r="C18" s="14"/>
      <c r="D18" s="14"/>
      <c r="E18" s="15"/>
      <c r="F18" s="13"/>
      <c r="G18" s="14"/>
      <c r="H18" s="14"/>
      <c r="I18" s="4"/>
      <c r="J18" s="13"/>
      <c r="K18" s="14"/>
      <c r="L18" s="14"/>
      <c r="M18" s="15"/>
    </row>
    <row r="19" spans="1:13" x14ac:dyDescent="0.2">
      <c r="A19" s="3"/>
      <c r="G19" s="7"/>
      <c r="H19" s="7"/>
      <c r="I19" s="7"/>
      <c r="J19" s="3"/>
      <c r="K19" s="3"/>
      <c r="L19" s="3"/>
      <c r="M19" s="3"/>
    </row>
    <row r="20" spans="1:13" x14ac:dyDescent="0.2">
      <c r="A20" s="3"/>
      <c r="G20" s="3"/>
      <c r="H20" s="3"/>
      <c r="I20" s="3"/>
      <c r="J20" s="3"/>
      <c r="K20" s="3"/>
      <c r="L20" s="3"/>
      <c r="M20" s="3"/>
    </row>
    <row r="21" spans="1:13" x14ac:dyDescent="0.2">
      <c r="A21" s="3"/>
      <c r="G21" s="3"/>
      <c r="H21" s="3"/>
      <c r="I21" s="3"/>
      <c r="J21" s="3"/>
      <c r="K21" s="3"/>
      <c r="L21" s="3"/>
      <c r="M21" s="3"/>
    </row>
    <row r="22" spans="1:13" x14ac:dyDescent="0.2">
      <c r="A22" s="3"/>
      <c r="G22" s="3"/>
      <c r="H22" s="3"/>
      <c r="I22" s="3"/>
      <c r="J22" s="3"/>
      <c r="K22" s="3"/>
      <c r="L22" s="3"/>
      <c r="M22" s="3"/>
    </row>
    <row r="23" spans="1:13" x14ac:dyDescent="0.2">
      <c r="A23" s="3"/>
      <c r="G23" s="3"/>
      <c r="H23" s="3"/>
      <c r="I23" s="3"/>
      <c r="J23" s="3"/>
      <c r="K23" s="3"/>
      <c r="L23" s="3"/>
      <c r="M23" s="3"/>
    </row>
    <row r="24" spans="1:13" x14ac:dyDescent="0.2">
      <c r="A24" s="3"/>
      <c r="G24" s="3"/>
      <c r="H24" s="3"/>
      <c r="I24" s="3"/>
      <c r="J24" s="3"/>
      <c r="K24" s="3"/>
      <c r="L24" s="3"/>
      <c r="M24" s="3"/>
    </row>
    <row r="25" spans="1:13" x14ac:dyDescent="0.2">
      <c r="A25" s="3"/>
      <c r="G25" s="3"/>
      <c r="H25" s="3"/>
      <c r="I25" s="3"/>
      <c r="J25" s="3"/>
      <c r="K25" s="3"/>
      <c r="L25" s="3"/>
      <c r="M25" s="3"/>
    </row>
    <row r="26" spans="1:13" x14ac:dyDescent="0.2">
      <c r="B26" s="1"/>
    </row>
    <row r="33" spans="6:7" x14ac:dyDescent="0.2">
      <c r="F33" s="1"/>
      <c r="G33" s="1"/>
    </row>
  </sheetData>
  <mergeCells count="7">
    <mergeCell ref="N2:N4"/>
    <mergeCell ref="J1:M1"/>
    <mergeCell ref="A2:A6"/>
    <mergeCell ref="A8:A12"/>
    <mergeCell ref="A14:A18"/>
    <mergeCell ref="B1:E1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0231-EC63-C64D-BD2A-91BEAA010B43}">
  <dimension ref="A1:Q33"/>
  <sheetViews>
    <sheetView tabSelected="1" workbookViewId="0">
      <selection activeCell="F1" sqref="F1:I1"/>
    </sheetView>
  </sheetViews>
  <sheetFormatPr baseColWidth="10" defaultRowHeight="16" x14ac:dyDescent="0.2"/>
  <cols>
    <col min="1" max="1" width="7.6640625" bestFit="1" customWidth="1"/>
    <col min="2" max="2" width="6.1640625" bestFit="1" customWidth="1"/>
    <col min="3" max="3" width="12.33203125" bestFit="1" customWidth="1"/>
    <col min="4" max="4" width="13.6640625" bestFit="1" customWidth="1"/>
    <col min="5" max="5" width="9.1640625" bestFit="1" customWidth="1"/>
    <col min="6" max="6" width="6.1640625" bestFit="1" customWidth="1"/>
    <col min="7" max="7" width="12.33203125" bestFit="1" customWidth="1"/>
    <col min="8" max="8" width="13.6640625" bestFit="1" customWidth="1"/>
    <col min="9" max="9" width="9.1640625" bestFit="1" customWidth="1"/>
    <col min="10" max="10" width="6.1640625" bestFit="1" customWidth="1"/>
    <col min="11" max="11" width="12.33203125" bestFit="1" customWidth="1"/>
    <col min="12" max="12" width="13.6640625" bestFit="1" customWidth="1"/>
    <col min="13" max="13" width="9.1640625" bestFit="1" customWidth="1"/>
    <col min="14" max="14" width="12.6640625" bestFit="1" customWidth="1"/>
    <col min="15" max="15" width="12.1640625" bestFit="1" customWidth="1"/>
    <col min="16" max="16" width="13.33203125" bestFit="1" customWidth="1"/>
    <col min="17" max="17" width="13.6640625" bestFit="1" customWidth="1"/>
  </cols>
  <sheetData>
    <row r="1" spans="1:17" x14ac:dyDescent="0.2">
      <c r="A1" s="3"/>
      <c r="B1" s="32" t="s">
        <v>13</v>
      </c>
      <c r="C1" s="33"/>
      <c r="D1" s="33"/>
      <c r="E1" s="34"/>
      <c r="F1" s="32" t="s">
        <v>15</v>
      </c>
      <c r="G1" s="33"/>
      <c r="H1" s="33"/>
      <c r="I1" s="34"/>
      <c r="J1" s="32" t="s">
        <v>14</v>
      </c>
      <c r="K1" s="33"/>
      <c r="L1" s="33"/>
      <c r="M1" s="34"/>
      <c r="N1" s="19" t="s">
        <v>23</v>
      </c>
      <c r="O1" s="20" t="s">
        <v>9</v>
      </c>
      <c r="P1" s="6" t="s">
        <v>15</v>
      </c>
      <c r="Q1" s="21" t="s">
        <v>14</v>
      </c>
    </row>
    <row r="2" spans="1:17" x14ac:dyDescent="0.2">
      <c r="A2" s="35" t="s">
        <v>16</v>
      </c>
      <c r="B2" s="5" t="s">
        <v>0</v>
      </c>
      <c r="C2" s="2" t="s">
        <v>7</v>
      </c>
      <c r="D2" s="2" t="s">
        <v>11</v>
      </c>
      <c r="E2" s="8" t="s">
        <v>8</v>
      </c>
      <c r="F2" s="5" t="s">
        <v>0</v>
      </c>
      <c r="G2" s="2" t="s">
        <v>7</v>
      </c>
      <c r="H2" s="2" t="s">
        <v>11</v>
      </c>
      <c r="I2" s="8" t="s">
        <v>1</v>
      </c>
      <c r="J2" s="5" t="s">
        <v>0</v>
      </c>
      <c r="K2" s="2" t="s">
        <v>7</v>
      </c>
      <c r="L2" s="2" t="s">
        <v>11</v>
      </c>
      <c r="M2" s="8" t="s">
        <v>1</v>
      </c>
      <c r="N2" s="31" t="s">
        <v>19</v>
      </c>
      <c r="O2" s="2">
        <v>85.5</v>
      </c>
      <c r="P2" s="2">
        <v>99.7</v>
      </c>
      <c r="Q2" s="8">
        <v>100</v>
      </c>
    </row>
    <row r="3" spans="1:17" x14ac:dyDescent="0.2">
      <c r="A3" s="35"/>
      <c r="B3" s="5" t="s">
        <v>2</v>
      </c>
      <c r="C3" s="2">
        <v>1.3</v>
      </c>
      <c r="D3" s="2">
        <v>11.9</v>
      </c>
      <c r="E3" s="8" t="s">
        <v>3</v>
      </c>
      <c r="F3" s="5" t="s">
        <v>2</v>
      </c>
      <c r="G3" s="2">
        <v>1.5</v>
      </c>
      <c r="H3" s="2">
        <v>6.4</v>
      </c>
      <c r="I3" s="8" t="s">
        <v>3</v>
      </c>
      <c r="J3" s="5" t="s">
        <v>2</v>
      </c>
      <c r="K3" s="2">
        <v>2.4</v>
      </c>
      <c r="L3" s="2">
        <v>3.1</v>
      </c>
      <c r="M3" s="8" t="s">
        <v>3</v>
      </c>
      <c r="N3" s="31"/>
      <c r="O3" s="2">
        <v>86.7</v>
      </c>
      <c r="P3" s="2">
        <v>93.3</v>
      </c>
      <c r="Q3" s="8">
        <v>100</v>
      </c>
    </row>
    <row r="4" spans="1:17" x14ac:dyDescent="0.2">
      <c r="A4" s="35"/>
      <c r="B4" s="5" t="s">
        <v>4</v>
      </c>
      <c r="C4" s="2">
        <v>50</v>
      </c>
      <c r="D4" s="2">
        <v>25.7</v>
      </c>
      <c r="E4" s="8">
        <v>85.5</v>
      </c>
      <c r="F4" s="5" t="s">
        <v>4</v>
      </c>
      <c r="G4" s="2">
        <v>59.9</v>
      </c>
      <c r="H4" s="2">
        <v>42.2</v>
      </c>
      <c r="I4" s="8">
        <v>99.7</v>
      </c>
      <c r="J4" s="5" t="s">
        <v>4</v>
      </c>
      <c r="K4" s="2">
        <v>64.7</v>
      </c>
      <c r="L4" s="2">
        <v>34.9</v>
      </c>
      <c r="M4" s="8">
        <v>100</v>
      </c>
      <c r="N4" s="31"/>
      <c r="O4" s="2">
        <v>86.3</v>
      </c>
      <c r="P4" s="2">
        <v>90.9</v>
      </c>
      <c r="Q4" s="8">
        <v>92.8</v>
      </c>
    </row>
    <row r="5" spans="1:17" x14ac:dyDescent="0.2">
      <c r="A5" s="35"/>
      <c r="B5" s="5" t="s">
        <v>5</v>
      </c>
      <c r="C5" s="2">
        <v>126.9</v>
      </c>
      <c r="D5" s="2">
        <v>17.2</v>
      </c>
      <c r="E5" s="8">
        <v>14.5</v>
      </c>
      <c r="F5" s="5" t="s">
        <v>5</v>
      </c>
      <c r="G5" s="2">
        <v>409.2</v>
      </c>
      <c r="H5" s="2">
        <v>19.8</v>
      </c>
      <c r="I5" s="8">
        <v>0.3</v>
      </c>
      <c r="J5" s="5" t="s">
        <v>5</v>
      </c>
      <c r="K5" s="2">
        <v>1472.5</v>
      </c>
      <c r="L5" s="2">
        <v>21.9</v>
      </c>
      <c r="M5" s="8">
        <v>0</v>
      </c>
      <c r="N5" s="19" t="s">
        <v>21</v>
      </c>
      <c r="O5" s="26">
        <f t="shared" ref="O5:Q5" si="0">AVERAGE(O2:O4)</f>
        <v>86.166666666666671</v>
      </c>
      <c r="P5" s="26">
        <f t="shared" si="0"/>
        <v>94.633333333333326</v>
      </c>
      <c r="Q5" s="27">
        <f t="shared" si="0"/>
        <v>97.600000000000009</v>
      </c>
    </row>
    <row r="6" spans="1:17" x14ac:dyDescent="0.2">
      <c r="A6" s="35"/>
      <c r="B6" s="5" t="s">
        <v>6</v>
      </c>
      <c r="C6" s="9">
        <v>2385.6</v>
      </c>
      <c r="D6" s="9">
        <v>59.6</v>
      </c>
      <c r="E6" s="10">
        <v>0</v>
      </c>
      <c r="F6" s="11"/>
      <c r="G6" s="9"/>
      <c r="H6" s="9"/>
      <c r="I6" s="10"/>
      <c r="J6" s="11"/>
      <c r="K6" s="9"/>
      <c r="L6" s="9"/>
      <c r="M6" s="10"/>
      <c r="N6" s="16" t="s">
        <v>22</v>
      </c>
      <c r="O6" s="29">
        <f t="shared" ref="O6:Q6" si="1">STDEV(O2:O4)</f>
        <v>0.61101009266077955</v>
      </c>
      <c r="P6" s="29">
        <f t="shared" si="1"/>
        <v>4.5489925624618612</v>
      </c>
      <c r="Q6" s="30">
        <f t="shared" si="1"/>
        <v>4.1569219381653078</v>
      </c>
    </row>
    <row r="7" spans="1:17" x14ac:dyDescent="0.2">
      <c r="A7" s="5"/>
      <c r="B7" s="11"/>
      <c r="C7" s="9"/>
      <c r="D7" s="9"/>
      <c r="E7" s="10"/>
      <c r="F7" s="11"/>
      <c r="G7" s="9"/>
      <c r="H7" s="9"/>
      <c r="I7" s="10"/>
      <c r="J7" s="12"/>
      <c r="K7" s="3"/>
      <c r="L7" s="3"/>
      <c r="M7" s="4"/>
      <c r="N7" s="16" t="s">
        <v>20</v>
      </c>
      <c r="O7" s="22">
        <f t="shared" ref="O7:Q7" si="2">100-O5</f>
        <v>13.833333333333329</v>
      </c>
      <c r="P7" s="22">
        <f t="shared" si="2"/>
        <v>5.3666666666666742</v>
      </c>
      <c r="Q7" s="23">
        <f t="shared" si="2"/>
        <v>2.3999999999999915</v>
      </c>
    </row>
    <row r="8" spans="1:17" x14ac:dyDescent="0.2">
      <c r="A8" s="35" t="s">
        <v>17</v>
      </c>
      <c r="B8" s="5" t="s">
        <v>0</v>
      </c>
      <c r="C8" s="2" t="s">
        <v>7</v>
      </c>
      <c r="D8" s="2" t="s">
        <v>11</v>
      </c>
      <c r="E8" s="8" t="s">
        <v>8</v>
      </c>
      <c r="F8" s="5" t="s">
        <v>0</v>
      </c>
      <c r="G8" s="2" t="s">
        <v>7</v>
      </c>
      <c r="H8" s="2" t="s">
        <v>11</v>
      </c>
      <c r="I8" s="8" t="s">
        <v>1</v>
      </c>
      <c r="J8" s="5" t="s">
        <v>0</v>
      </c>
      <c r="K8" s="2" t="s">
        <v>7</v>
      </c>
      <c r="L8" s="2" t="s">
        <v>11</v>
      </c>
      <c r="M8" s="8" t="s">
        <v>8</v>
      </c>
    </row>
    <row r="9" spans="1:17" x14ac:dyDescent="0.2">
      <c r="A9" s="35"/>
      <c r="B9" s="5" t="s">
        <v>2</v>
      </c>
      <c r="C9" s="2">
        <v>4.4000000000000004</v>
      </c>
      <c r="D9" s="2">
        <v>18.399999999999999</v>
      </c>
      <c r="E9" s="8" t="s">
        <v>3</v>
      </c>
      <c r="F9" s="5" t="s">
        <v>2</v>
      </c>
      <c r="G9" s="2">
        <v>2</v>
      </c>
      <c r="H9" s="2">
        <v>10.1</v>
      </c>
      <c r="I9" s="8" t="s">
        <v>3</v>
      </c>
      <c r="J9" s="5" t="s">
        <v>2</v>
      </c>
      <c r="K9" s="2">
        <v>5</v>
      </c>
      <c r="L9" s="2">
        <v>7.6</v>
      </c>
      <c r="M9" s="8" t="s">
        <v>3</v>
      </c>
    </row>
    <row r="10" spans="1:17" x14ac:dyDescent="0.2">
      <c r="A10" s="35"/>
      <c r="B10" s="5" t="s">
        <v>4</v>
      </c>
      <c r="C10" s="2">
        <v>43.6</v>
      </c>
      <c r="D10" s="2">
        <v>31.4</v>
      </c>
      <c r="E10" s="8">
        <v>86.7</v>
      </c>
      <c r="F10" s="5" t="s">
        <v>4</v>
      </c>
      <c r="G10" s="2">
        <v>53.4</v>
      </c>
      <c r="H10" s="2">
        <v>35.299999999999997</v>
      </c>
      <c r="I10" s="8">
        <v>93.3</v>
      </c>
      <c r="J10" s="5" t="s">
        <v>4</v>
      </c>
      <c r="K10" s="2">
        <v>64.2</v>
      </c>
      <c r="L10" s="2">
        <v>33.299999999999997</v>
      </c>
      <c r="M10" s="8">
        <v>100</v>
      </c>
    </row>
    <row r="11" spans="1:17" x14ac:dyDescent="0.2">
      <c r="A11" s="35"/>
      <c r="B11" s="5" t="s">
        <v>5</v>
      </c>
      <c r="C11" s="9">
        <v>125.5</v>
      </c>
      <c r="D11" s="9">
        <v>13.5</v>
      </c>
      <c r="E11" s="10">
        <v>13.3</v>
      </c>
      <c r="F11" s="5" t="s">
        <v>5</v>
      </c>
      <c r="G11" s="2">
        <v>136.6</v>
      </c>
      <c r="H11" s="2">
        <v>4.5999999999999996</v>
      </c>
      <c r="I11" s="8">
        <v>6.7</v>
      </c>
      <c r="J11" s="11"/>
      <c r="K11" s="9"/>
      <c r="L11" s="9"/>
      <c r="M11" s="10"/>
    </row>
    <row r="12" spans="1:17" x14ac:dyDescent="0.2">
      <c r="A12" s="35"/>
      <c r="B12" s="11"/>
      <c r="C12" s="9"/>
      <c r="D12" s="9"/>
      <c r="E12" s="10"/>
      <c r="F12" s="5" t="s">
        <v>6</v>
      </c>
      <c r="G12" s="2">
        <v>1541</v>
      </c>
      <c r="H12" s="2">
        <v>24</v>
      </c>
      <c r="I12" s="8">
        <v>0</v>
      </c>
      <c r="J12" s="12"/>
      <c r="K12" s="3"/>
      <c r="L12" s="3"/>
      <c r="M12" s="4"/>
    </row>
    <row r="13" spans="1:17" x14ac:dyDescent="0.2">
      <c r="A13" s="5"/>
      <c r="B13" s="12"/>
      <c r="C13" s="3"/>
      <c r="D13" s="3"/>
      <c r="E13" s="4"/>
      <c r="F13" s="11"/>
      <c r="G13" s="9"/>
      <c r="H13" s="9"/>
      <c r="I13" s="10"/>
      <c r="J13" s="12"/>
      <c r="K13" s="3"/>
      <c r="L13" s="3"/>
      <c r="M13" s="4"/>
    </row>
    <row r="14" spans="1:17" x14ac:dyDescent="0.2">
      <c r="A14" s="35" t="s">
        <v>18</v>
      </c>
      <c r="B14" s="5" t="s">
        <v>0</v>
      </c>
      <c r="C14" s="2" t="s">
        <v>7</v>
      </c>
      <c r="D14" s="2" t="s">
        <v>11</v>
      </c>
      <c r="E14" s="8" t="s">
        <v>1</v>
      </c>
      <c r="F14" s="5" t="s">
        <v>0</v>
      </c>
      <c r="G14" s="2" t="s">
        <v>7</v>
      </c>
      <c r="H14" s="2" t="s">
        <v>11</v>
      </c>
      <c r="I14" s="8" t="s">
        <v>1</v>
      </c>
      <c r="J14" s="5" t="s">
        <v>0</v>
      </c>
      <c r="K14" s="2" t="s">
        <v>7</v>
      </c>
      <c r="L14" s="2" t="s">
        <v>11</v>
      </c>
      <c r="M14" s="8" t="s">
        <v>8</v>
      </c>
    </row>
    <row r="15" spans="1:17" x14ac:dyDescent="0.2">
      <c r="A15" s="35"/>
      <c r="B15" s="5" t="s">
        <v>2</v>
      </c>
      <c r="C15" s="2">
        <v>2.7</v>
      </c>
      <c r="D15" s="2">
        <v>14.1</v>
      </c>
      <c r="E15" s="8" t="s">
        <v>3</v>
      </c>
      <c r="F15" s="5" t="s">
        <v>2</v>
      </c>
      <c r="G15" s="2">
        <v>1.3</v>
      </c>
      <c r="H15" s="2">
        <v>15.1</v>
      </c>
      <c r="I15" s="8" t="s">
        <v>3</v>
      </c>
      <c r="J15" s="5" t="s">
        <v>2</v>
      </c>
      <c r="K15" s="2">
        <v>41.3</v>
      </c>
      <c r="L15" s="2">
        <v>28.8</v>
      </c>
      <c r="M15" s="8">
        <v>92.8</v>
      </c>
    </row>
    <row r="16" spans="1:17" x14ac:dyDescent="0.2">
      <c r="A16" s="35"/>
      <c r="B16" s="5" t="s">
        <v>4</v>
      </c>
      <c r="C16" s="2">
        <v>48.4</v>
      </c>
      <c r="D16" s="2">
        <v>28.9</v>
      </c>
      <c r="E16" s="8">
        <v>86.3</v>
      </c>
      <c r="F16" s="5" t="s">
        <v>4</v>
      </c>
      <c r="G16" s="2">
        <v>42.6</v>
      </c>
      <c r="H16" s="2">
        <v>29.7</v>
      </c>
      <c r="I16" s="8">
        <v>90.9</v>
      </c>
      <c r="J16" s="5" t="s">
        <v>4</v>
      </c>
      <c r="K16" s="2">
        <v>126.7</v>
      </c>
      <c r="L16" s="2">
        <v>16.3</v>
      </c>
      <c r="M16" s="8">
        <v>7.2</v>
      </c>
    </row>
    <row r="17" spans="1:13" x14ac:dyDescent="0.2">
      <c r="A17" s="35"/>
      <c r="B17" s="5" t="s">
        <v>5</v>
      </c>
      <c r="C17" s="2">
        <v>122.7</v>
      </c>
      <c r="D17" s="2">
        <v>12.5</v>
      </c>
      <c r="E17" s="8">
        <v>13.7</v>
      </c>
      <c r="F17" s="5" t="s">
        <v>5</v>
      </c>
      <c r="G17" s="2">
        <v>126.2</v>
      </c>
      <c r="H17" s="2">
        <v>15.8</v>
      </c>
      <c r="I17" s="8">
        <v>9.1</v>
      </c>
      <c r="J17" s="5"/>
      <c r="K17" s="2"/>
      <c r="L17" s="2"/>
      <c r="M17" s="8"/>
    </row>
    <row r="18" spans="1:13" x14ac:dyDescent="0.2">
      <c r="A18" s="35"/>
      <c r="B18" s="13"/>
      <c r="C18" s="14"/>
      <c r="D18" s="14"/>
      <c r="E18" s="4"/>
      <c r="F18" s="16" t="s">
        <v>6</v>
      </c>
      <c r="G18" s="17">
        <v>2000.4</v>
      </c>
      <c r="H18" s="17">
        <v>41.4</v>
      </c>
      <c r="I18" s="18">
        <v>0</v>
      </c>
      <c r="J18" s="13"/>
      <c r="K18" s="14"/>
      <c r="L18" s="14"/>
      <c r="M18" s="15"/>
    </row>
    <row r="19" spans="1:13" x14ac:dyDescent="0.2">
      <c r="A19" s="3"/>
      <c r="C19" s="7"/>
      <c r="D19" s="7"/>
      <c r="E19" s="7"/>
      <c r="F19" s="3"/>
      <c r="G19" s="3"/>
      <c r="H19" s="3"/>
      <c r="I19" s="3"/>
      <c r="J19" s="3"/>
      <c r="K19" s="3"/>
      <c r="L19" s="3"/>
      <c r="M19" s="3"/>
    </row>
    <row r="20" spans="1:13" x14ac:dyDescent="0.2">
      <c r="A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">
      <c r="A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">
      <c r="A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">
      <c r="A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33" spans="2:3" x14ac:dyDescent="0.2">
      <c r="B33" s="1"/>
      <c r="C33" s="1"/>
    </row>
  </sheetData>
  <mergeCells count="7">
    <mergeCell ref="N2:N4"/>
    <mergeCell ref="A8:A12"/>
    <mergeCell ref="A14:A18"/>
    <mergeCell ref="B1:E1"/>
    <mergeCell ref="F1:I1"/>
    <mergeCell ref="J1:M1"/>
    <mergeCell ref="A2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Fig1c</vt:lpstr>
      <vt:lpstr>Fig1d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Chuchu Wang</dc:creator>
  <cp:lastModifiedBy>Chuchu Wang</cp:lastModifiedBy>
  <dcterms:created xsi:type="dcterms:W3CDTF">2024-09-23T03:29:45Z</dcterms:created>
  <dcterms:modified xsi:type="dcterms:W3CDTF">2024-12-10T05:37:00Z</dcterms:modified>
</cp:coreProperties>
</file>