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murug5/Dropbox/MuruganLab_Emory/Papers from the lab/Maha's Social Recognition/eLife VOR/"/>
    </mc:Choice>
  </mc:AlternateContent>
  <xr:revisionPtr revIDLastSave="0" documentId="13_ncr:1_{06979E89-CB7D-084A-ABF4-A2BCF7543C61}" xr6:coauthVersionLast="47" xr6:coauthVersionMax="47" xr10:uidLastSave="{00000000-0000-0000-0000-000000000000}"/>
  <bookViews>
    <workbookView xWindow="47000" yWindow="2820" windowWidth="27240" windowHeight="16440" xr2:uid="{2C6390A9-6BF0-554B-B642-049C737CAA5E}"/>
  </bookViews>
  <sheets>
    <sheet name="Figure 3H" sheetId="1" r:id="rId1"/>
    <sheet name="Figure 3I" sheetId="2" r:id="rId2"/>
    <sheet name="Figure 3J" sheetId="3" r:id="rId3"/>
    <sheet name="Figure 3K" sheetId="4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D7" i="1"/>
  <c r="C7" i="1"/>
  <c r="B7" i="1"/>
  <c r="E6" i="1"/>
  <c r="D6" i="1"/>
  <c r="C6" i="1"/>
  <c r="B6" i="1"/>
  <c r="D7" i="2"/>
  <c r="E7" i="2"/>
  <c r="F7" i="2"/>
  <c r="D8" i="2"/>
  <c r="E8" i="2"/>
  <c r="F8" i="2"/>
  <c r="C8" i="2"/>
  <c r="B8" i="2"/>
  <c r="C7" i="2"/>
  <c r="B7" i="2"/>
  <c r="C8" i="3"/>
  <c r="B8" i="3"/>
  <c r="C7" i="3"/>
  <c r="B7" i="3"/>
  <c r="C7" i="4"/>
  <c r="C8" i="4"/>
  <c r="B8" i="4"/>
  <c r="B7" i="4"/>
</calcChain>
</file>

<file path=xl/sharedStrings.xml><?xml version="1.0" encoding="utf-8"?>
<sst xmlns="http://schemas.openxmlformats.org/spreadsheetml/2006/main" count="137" uniqueCount="77">
  <si>
    <t>HPF</t>
  </si>
  <si>
    <t>Isocortex</t>
  </si>
  <si>
    <t>HY</t>
  </si>
  <si>
    <t>TH</t>
  </si>
  <si>
    <t>Mouse 1</t>
  </si>
  <si>
    <t>Mouse 2</t>
  </si>
  <si>
    <t>Mouse 3</t>
  </si>
  <si>
    <t>Figure 3 H</t>
  </si>
  <si>
    <t>Name</t>
  </si>
  <si>
    <t>Figure</t>
  </si>
  <si>
    <t>Test</t>
  </si>
  <si>
    <t>P value</t>
  </si>
  <si>
    <t>N</t>
  </si>
  <si>
    <t xml:space="preserve">% total input </t>
  </si>
  <si>
    <t>3H</t>
  </si>
  <si>
    <t>ANOVA</t>
  </si>
  <si>
    <t>ANOVA table</t>
  </si>
  <si>
    <t>SS</t>
  </si>
  <si>
    <t>DF</t>
  </si>
  <si>
    <t>MS</t>
  </si>
  <si>
    <t>F (DFn, DFd)</t>
  </si>
  <si>
    <t>Treatment (between columns)</t>
  </si>
  <si>
    <t>F (3, 8) = 7.410</t>
  </si>
  <si>
    <t>P=0.0107</t>
  </si>
  <si>
    <t>Residual (within columns)</t>
  </si>
  <si>
    <t>Total</t>
  </si>
  <si>
    <t xml:space="preserve">Multiple comparison </t>
  </si>
  <si>
    <t>Adjusted P Value</t>
  </si>
  <si>
    <t>Wholebrain</t>
  </si>
  <si>
    <t>Dunnett's multiple comparisons test</t>
  </si>
  <si>
    <t>HPF vs. Isocortex</t>
  </si>
  <si>
    <t>HPF vs. HY</t>
  </si>
  <si>
    <t>HPF vs. TH</t>
  </si>
  <si>
    <t>STATS</t>
  </si>
  <si>
    <t>CA1</t>
  </si>
  <si>
    <t>CA3</t>
  </si>
  <si>
    <t>DG</t>
  </si>
  <si>
    <t>SUBd</t>
  </si>
  <si>
    <t>SUBv</t>
  </si>
  <si>
    <t>HPF Comparisons</t>
  </si>
  <si>
    <t>3I</t>
  </si>
  <si>
    <t>F (4, 10) = 6.074</t>
  </si>
  <si>
    <t>P=0.0096</t>
  </si>
  <si>
    <t>CA1 vs. CA3</t>
  </si>
  <si>
    <t>CA1 vs. DG</t>
  </si>
  <si>
    <t>CA1 vs. SUBd</t>
  </si>
  <si>
    <t>CA1 vs. SUBv</t>
  </si>
  <si>
    <t>CA3 vs. DG</t>
  </si>
  <si>
    <t>CA3 vs. SUBd</t>
  </si>
  <si>
    <t>CA3 vs. SUBv</t>
  </si>
  <si>
    <t>dCA1</t>
  </si>
  <si>
    <t>vCA1</t>
  </si>
  <si>
    <t>Figure 3 J</t>
  </si>
  <si>
    <t>dCA1 vs vCA1 Comparisons</t>
  </si>
  <si>
    <t>dCA1 vs vCA1</t>
  </si>
  <si>
    <t>3J</t>
  </si>
  <si>
    <t>Paired t test</t>
  </si>
  <si>
    <t>P value summary</t>
  </si>
  <si>
    <t>*</t>
  </si>
  <si>
    <t>Significantly different (P &lt; 0.05)?</t>
  </si>
  <si>
    <t>Yes</t>
  </si>
  <si>
    <t>One- or two-tailed P value?</t>
  </si>
  <si>
    <t>Two-tailed</t>
  </si>
  <si>
    <t>t, df</t>
  </si>
  <si>
    <t>t=4.320, df=2</t>
  </si>
  <si>
    <t>Number of pairs</t>
  </si>
  <si>
    <t>Figure 3 K</t>
  </si>
  <si>
    <t>dCA3 vs vCA3 Comparisons</t>
  </si>
  <si>
    <t>dCA3</t>
  </si>
  <si>
    <t>vCA3</t>
  </si>
  <si>
    <t>dCA3 vs vCA3</t>
  </si>
  <si>
    <t>3K</t>
  </si>
  <si>
    <t>ns</t>
  </si>
  <si>
    <t>No</t>
  </si>
  <si>
    <t>t=0.3287, df=2</t>
  </si>
  <si>
    <t xml:space="preserve">Mean </t>
  </si>
  <si>
    <t>SEM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</si>
</sst>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color rgb="FF000000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CE1C5"/>
        <bgColor indexed="64"/>
      </patternFill>
    </fill>
    <fill>
      <patternFill patternType="solid">
        <fgColor rgb="FFA7A6D2"/>
        <bgColor indexed="64"/>
      </patternFill>
    </fill>
    <fill>
      <patternFill patternType="solid">
        <fgColor rgb="FFE4A2C8"/>
        <bgColor indexed="64"/>
      </patternFill>
    </fill>
    <fill>
      <patternFill patternType="solid">
        <fgColor rgb="FFEDC5A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3A2C8"/>
        <bgColor rgb="FF000000"/>
      </patternFill>
    </fill>
    <fill>
      <patternFill patternType="solid">
        <fgColor rgb="FFBBE1C6"/>
        <bgColor rgb="FF000000"/>
      </patternFill>
    </fill>
    <fill>
      <patternFill patternType="solid">
        <fgColor rgb="FFBBE1C6"/>
        <bgColor indexed="64"/>
      </patternFill>
    </fill>
    <fill>
      <patternFill patternType="solid">
        <fgColor theme="3" tint="0.8999908444471571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7" borderId="1" xfId="0" applyFont="1" applyFill="1" applyBorder="1" applyAlignment="1">
      <alignment horizontal="center" wrapText="1"/>
    </xf>
    <xf numFmtId="0" fontId="4" fillId="7" borderId="2" xfId="0" applyFont="1" applyFill="1" applyBorder="1" applyAlignment="1">
      <alignment horizontal="center" wrapText="1"/>
    </xf>
    <xf numFmtId="0" fontId="4" fillId="7" borderId="3" xfId="0" applyFont="1" applyFill="1" applyBorder="1" applyAlignment="1">
      <alignment horizontal="center" wrapText="1"/>
    </xf>
    <xf numFmtId="0" fontId="4" fillId="7" borderId="4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left" wrapText="1"/>
    </xf>
    <xf numFmtId="0" fontId="4" fillId="7" borderId="2" xfId="0" applyFont="1" applyFill="1" applyBorder="1" applyAlignment="1">
      <alignment horizontal="left" wrapText="1"/>
    </xf>
    <xf numFmtId="0" fontId="4" fillId="8" borderId="1" xfId="0" applyFont="1" applyFill="1" applyBorder="1" applyAlignment="1">
      <alignment horizontal="left" vertical="center" wrapText="1"/>
    </xf>
    <xf numFmtId="0" fontId="5" fillId="8" borderId="2" xfId="0" applyFont="1" applyFill="1" applyBorder="1" applyAlignment="1">
      <alignment horizontal="left" wrapText="1"/>
    </xf>
    <xf numFmtId="0" fontId="5" fillId="8" borderId="5" xfId="0" applyFont="1" applyFill="1" applyBorder="1" applyAlignment="1">
      <alignment horizontal="left" wrapText="1"/>
    </xf>
    <xf numFmtId="0" fontId="5" fillId="8" borderId="1" xfId="0" applyFont="1" applyFill="1" applyBorder="1" applyAlignment="1">
      <alignment horizontal="left" wrapText="1"/>
    </xf>
    <xf numFmtId="0" fontId="4" fillId="8" borderId="6" xfId="0" applyFont="1" applyFill="1" applyBorder="1" applyAlignment="1">
      <alignment horizontal="left" vertical="center" wrapText="1"/>
    </xf>
    <xf numFmtId="0" fontId="5" fillId="8" borderId="7" xfId="0" applyFont="1" applyFill="1" applyBorder="1" applyAlignment="1">
      <alignment horizontal="left" wrapText="1"/>
    </xf>
    <xf numFmtId="0" fontId="5" fillId="8" borderId="6" xfId="0" applyFont="1" applyFill="1" applyBorder="1" applyAlignment="1">
      <alignment horizontal="left" wrapText="1"/>
    </xf>
    <xf numFmtId="0" fontId="6" fillId="0" borderId="0" xfId="0" applyFont="1"/>
    <xf numFmtId="0" fontId="6" fillId="6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/>
    <xf numFmtId="0" fontId="7" fillId="2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4" fillId="7" borderId="3" xfId="0" applyFont="1" applyFill="1" applyBorder="1" applyAlignment="1">
      <alignment horizontal="center" wrapText="1"/>
    </xf>
    <xf numFmtId="0" fontId="4" fillId="7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4" fillId="9" borderId="1" xfId="0" applyFont="1" applyFill="1" applyBorder="1" applyAlignment="1">
      <alignment horizontal="left" vertical="center" wrapText="1"/>
    </xf>
    <xf numFmtId="0" fontId="5" fillId="9" borderId="2" xfId="0" applyFont="1" applyFill="1" applyBorder="1" applyAlignment="1">
      <alignment horizontal="left" wrapText="1"/>
    </xf>
    <xf numFmtId="0" fontId="5" fillId="9" borderId="5" xfId="0" applyFont="1" applyFill="1" applyBorder="1" applyAlignment="1">
      <alignment horizontal="left" wrapText="1"/>
    </xf>
    <xf numFmtId="0" fontId="5" fillId="9" borderId="1" xfId="0" applyFont="1" applyFill="1" applyBorder="1" applyAlignment="1">
      <alignment horizontal="left" wrapText="1"/>
    </xf>
    <xf numFmtId="0" fontId="4" fillId="9" borderId="6" xfId="0" applyFont="1" applyFill="1" applyBorder="1" applyAlignment="1">
      <alignment horizontal="left" vertical="center" wrapText="1"/>
    </xf>
    <xf numFmtId="0" fontId="5" fillId="9" borderId="7" xfId="0" applyFont="1" applyFill="1" applyBorder="1" applyAlignment="1">
      <alignment horizontal="left" wrapText="1"/>
    </xf>
    <xf numFmtId="0" fontId="5" fillId="9" borderId="0" xfId="0" applyFont="1" applyFill="1" applyAlignment="1">
      <alignment horizontal="left" wrapText="1"/>
    </xf>
    <xf numFmtId="0" fontId="5" fillId="9" borderId="6" xfId="0" applyFont="1" applyFill="1" applyBorder="1" applyAlignment="1">
      <alignment horizontal="left" wrapText="1"/>
    </xf>
    <xf numFmtId="0" fontId="8" fillId="9" borderId="6" xfId="0" applyFont="1" applyFill="1" applyBorder="1" applyAlignment="1">
      <alignment wrapText="1"/>
    </xf>
    <xf numFmtId="0" fontId="8" fillId="9" borderId="7" xfId="0" applyFont="1" applyFill="1" applyBorder="1" applyAlignment="1">
      <alignment wrapText="1"/>
    </xf>
    <xf numFmtId="0" fontId="8" fillId="9" borderId="8" xfId="0" applyFont="1" applyFill="1" applyBorder="1" applyAlignment="1">
      <alignment wrapText="1"/>
    </xf>
    <xf numFmtId="0" fontId="8" fillId="9" borderId="9" xfId="0" applyFont="1" applyFill="1" applyBorder="1" applyAlignment="1">
      <alignment wrapText="1"/>
    </xf>
    <xf numFmtId="0" fontId="5" fillId="9" borderId="10" xfId="0" applyFont="1" applyFill="1" applyBorder="1" applyAlignment="1">
      <alignment horizontal="left" wrapText="1"/>
    </xf>
    <xf numFmtId="0" fontId="5" fillId="9" borderId="8" xfId="0" applyFont="1" applyFill="1" applyBorder="1" applyAlignment="1">
      <alignment horizontal="left" wrapText="1"/>
    </xf>
    <xf numFmtId="0" fontId="5" fillId="9" borderId="9" xfId="0" applyFont="1" applyFill="1" applyBorder="1" applyAlignment="1">
      <alignment horizontal="left" wrapText="1"/>
    </xf>
    <xf numFmtId="0" fontId="5" fillId="9" borderId="6" xfId="0" applyFont="1" applyFill="1" applyBorder="1" applyAlignment="1">
      <alignment wrapText="1"/>
    </xf>
    <xf numFmtId="0" fontId="5" fillId="9" borderId="7" xfId="0" applyFont="1" applyFill="1" applyBorder="1" applyAlignment="1">
      <alignment wrapText="1"/>
    </xf>
    <xf numFmtId="0" fontId="5" fillId="9" borderId="0" xfId="0" applyFont="1" applyFill="1" applyAlignment="1">
      <alignment wrapText="1"/>
    </xf>
    <xf numFmtId="0" fontId="0" fillId="10" borderId="0" xfId="0" applyFill="1" applyAlignment="1">
      <alignment wrapText="1"/>
    </xf>
    <xf numFmtId="0" fontId="5" fillId="9" borderId="8" xfId="0" applyFont="1" applyFill="1" applyBorder="1" applyAlignment="1">
      <alignment wrapText="1"/>
    </xf>
    <xf numFmtId="0" fontId="5" fillId="9" borderId="9" xfId="0" applyFont="1" applyFill="1" applyBorder="1" applyAlignment="1">
      <alignment wrapText="1"/>
    </xf>
    <xf numFmtId="0" fontId="5" fillId="9" borderId="10" xfId="0" applyFont="1" applyFill="1" applyBorder="1" applyAlignment="1">
      <alignment wrapText="1"/>
    </xf>
    <xf numFmtId="0" fontId="4" fillId="7" borderId="11" xfId="0" applyFont="1" applyFill="1" applyBorder="1" applyAlignment="1">
      <alignment horizontal="center" wrapText="1"/>
    </xf>
    <xf numFmtId="0" fontId="4" fillId="7" borderId="11" xfId="0" applyFont="1" applyFill="1" applyBorder="1" applyAlignment="1">
      <alignment horizontal="left" wrapText="1"/>
    </xf>
    <xf numFmtId="0" fontId="4" fillId="7" borderId="12" xfId="0" applyFont="1" applyFill="1" applyBorder="1" applyAlignment="1">
      <alignment horizontal="left" wrapText="1"/>
    </xf>
    <xf numFmtId="0" fontId="8" fillId="9" borderId="10" xfId="0" applyFont="1" applyFill="1" applyBorder="1" applyAlignment="1">
      <alignment wrapText="1"/>
    </xf>
    <xf numFmtId="0" fontId="8" fillId="9" borderId="8" xfId="0" applyFont="1" applyFill="1" applyBorder="1" applyAlignment="1">
      <alignment horizontal="left" wrapText="1"/>
    </xf>
    <xf numFmtId="0" fontId="8" fillId="9" borderId="9" xfId="0" applyFont="1" applyFill="1" applyBorder="1" applyAlignment="1">
      <alignment horizontal="left" wrapText="1"/>
    </xf>
    <xf numFmtId="0" fontId="4" fillId="9" borderId="6" xfId="0" applyFont="1" applyFill="1" applyBorder="1" applyAlignment="1">
      <alignment wrapText="1"/>
    </xf>
    <xf numFmtId="0" fontId="6" fillId="11" borderId="0" xfId="0" applyFont="1" applyFill="1"/>
    <xf numFmtId="0" fontId="6" fillId="0" borderId="0" xfId="0" applyFont="1" applyFill="1"/>
    <xf numFmtId="0" fontId="0" fillId="0" borderId="0" xfId="0" applyFill="1"/>
    <xf numFmtId="0" fontId="5" fillId="8" borderId="0" xfId="0" applyFont="1" applyFill="1" applyBorder="1" applyAlignment="1">
      <alignment horizontal="left" wrapText="1"/>
    </xf>
    <xf numFmtId="0" fontId="5" fillId="8" borderId="8" xfId="0" applyFont="1" applyFill="1" applyBorder="1" applyAlignment="1">
      <alignment horizontal="left" wrapText="1"/>
    </xf>
    <xf numFmtId="0" fontId="5" fillId="8" borderId="9" xfId="0" applyFont="1" applyFill="1" applyBorder="1" applyAlignment="1">
      <alignment horizontal="left" wrapText="1"/>
    </xf>
    <xf numFmtId="0" fontId="5" fillId="8" borderId="10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DC5A7"/>
      <color rgb="FFE4A2C8"/>
      <color rgb="FFA7A6D2"/>
      <color rgb="FFBCE1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5318B-3422-A848-A938-4AF8CB38E260}">
  <dimension ref="A1:J18"/>
  <sheetViews>
    <sheetView tabSelected="1" workbookViewId="0">
      <selection activeCell="K4" sqref="K4"/>
    </sheetView>
  </sheetViews>
  <sheetFormatPr baseColWidth="10" defaultRowHeight="16" x14ac:dyDescent="0.2"/>
  <cols>
    <col min="1" max="1" width="20.5" customWidth="1"/>
  </cols>
  <sheetData>
    <row r="1" spans="1:10" s="21" customFormat="1" x14ac:dyDescent="0.2">
      <c r="A1" s="18" t="s">
        <v>7</v>
      </c>
      <c r="B1" s="19"/>
      <c r="C1" s="19"/>
      <c r="D1" s="19"/>
      <c r="E1" s="19"/>
    </row>
    <row r="2" spans="1:10" s="21" customFormat="1" x14ac:dyDescent="0.2">
      <c r="B2" s="22" t="s">
        <v>0</v>
      </c>
      <c r="C2" s="23" t="s">
        <v>1</v>
      </c>
      <c r="D2" s="24" t="s">
        <v>2</v>
      </c>
      <c r="E2" s="25" t="s">
        <v>3</v>
      </c>
    </row>
    <row r="3" spans="1:10" x14ac:dyDescent="0.2">
      <c r="A3" s="1" t="s">
        <v>4</v>
      </c>
      <c r="B3" s="2">
        <v>46.737940000000002</v>
      </c>
      <c r="C3" s="2">
        <v>16.221900000000002</v>
      </c>
      <c r="D3" s="2">
        <v>10.989979999999999</v>
      </c>
      <c r="E3" s="2">
        <v>4.8825659999999997</v>
      </c>
    </row>
    <row r="4" spans="1:10" x14ac:dyDescent="0.2">
      <c r="A4" s="1" t="s">
        <v>5</v>
      </c>
      <c r="B4" s="2">
        <v>28.850770000000001</v>
      </c>
      <c r="C4" s="2">
        <v>32.857430000000001</v>
      </c>
      <c r="D4" s="2">
        <v>7.7142289999999996</v>
      </c>
      <c r="E4" s="2">
        <v>8.8992970000000007</v>
      </c>
    </row>
    <row r="5" spans="1:10" x14ac:dyDescent="0.2">
      <c r="A5" s="1" t="s">
        <v>6</v>
      </c>
      <c r="B5" s="2">
        <v>28.671140000000001</v>
      </c>
      <c r="C5" s="2">
        <v>14.90828</v>
      </c>
      <c r="D5" s="2">
        <v>18.774049999999999</v>
      </c>
      <c r="E5" s="2">
        <v>5.5391500000000002</v>
      </c>
    </row>
    <row r="6" spans="1:10" x14ac:dyDescent="0.2">
      <c r="A6" s="58" t="s">
        <v>75</v>
      </c>
      <c r="B6" s="58">
        <f>AVERAGE(B3:B5)</f>
        <v>34.753283333333336</v>
      </c>
      <c r="C6" s="58">
        <f>AVERAGE(C3:C5)</f>
        <v>21.329203333333332</v>
      </c>
      <c r="D6" s="58">
        <f t="shared" ref="D6:E6" si="0">AVERAGE(D3:D5)</f>
        <v>12.492752999999999</v>
      </c>
      <c r="E6" s="58">
        <f t="shared" si="0"/>
        <v>6.4403376666666672</v>
      </c>
    </row>
    <row r="7" spans="1:10" x14ac:dyDescent="0.2">
      <c r="A7" s="58" t="s">
        <v>76</v>
      </c>
      <c r="B7" s="58">
        <f>STDEV(B3:B5)/SQRT(3)</f>
        <v>5.9925526919567274</v>
      </c>
      <c r="C7" s="58">
        <f>STDEV(C3:C5)/SQRT(3)</f>
        <v>5.7765735788220072</v>
      </c>
      <c r="D7" s="58">
        <f t="shared" ref="D7:E7" si="1">STDEV(D3:D5)/SQRT(3)</f>
        <v>3.279921500847089</v>
      </c>
      <c r="E7" s="58">
        <f t="shared" si="1"/>
        <v>1.2440038035183467</v>
      </c>
    </row>
    <row r="9" spans="1:10" x14ac:dyDescent="0.2">
      <c r="A9" s="17" t="s">
        <v>33</v>
      </c>
    </row>
    <row r="10" spans="1:10" x14ac:dyDescent="0.2">
      <c r="A10" s="4" t="s">
        <v>8</v>
      </c>
      <c r="B10" s="5" t="s">
        <v>9</v>
      </c>
      <c r="C10" s="6" t="s">
        <v>10</v>
      </c>
      <c r="D10" s="7"/>
      <c r="E10" s="7"/>
      <c r="F10" s="7"/>
      <c r="G10" s="7"/>
      <c r="H10" s="7"/>
      <c r="I10" s="8" t="s">
        <v>11</v>
      </c>
      <c r="J10" s="9" t="s">
        <v>12</v>
      </c>
    </row>
    <row r="11" spans="1:10" ht="31" x14ac:dyDescent="0.2">
      <c r="A11" s="10" t="s">
        <v>13</v>
      </c>
      <c r="B11" s="11" t="s">
        <v>14</v>
      </c>
      <c r="C11" s="12" t="s">
        <v>15</v>
      </c>
      <c r="D11" s="12" t="s">
        <v>16</v>
      </c>
      <c r="E11" s="12" t="s">
        <v>17</v>
      </c>
      <c r="F11" s="12" t="s">
        <v>18</v>
      </c>
      <c r="G11" s="12" t="s">
        <v>19</v>
      </c>
      <c r="H11" s="12" t="s">
        <v>20</v>
      </c>
      <c r="I11" s="13" t="s">
        <v>11</v>
      </c>
      <c r="J11" s="11">
        <v>3</v>
      </c>
    </row>
    <row r="12" spans="1:10" ht="46" x14ac:dyDescent="0.2">
      <c r="A12" s="14"/>
      <c r="B12" s="15"/>
      <c r="C12" s="61"/>
      <c r="D12" s="61" t="s">
        <v>21</v>
      </c>
      <c r="E12" s="61">
        <v>1360</v>
      </c>
      <c r="F12" s="61">
        <v>3</v>
      </c>
      <c r="G12" s="61">
        <v>453.4</v>
      </c>
      <c r="H12" s="61" t="s">
        <v>22</v>
      </c>
      <c r="I12" s="16" t="s">
        <v>23</v>
      </c>
      <c r="J12" s="15"/>
    </row>
    <row r="13" spans="1:10" ht="46" x14ac:dyDescent="0.2">
      <c r="A13" s="14"/>
      <c r="B13" s="15"/>
      <c r="C13" s="61"/>
      <c r="D13" s="61" t="s">
        <v>24</v>
      </c>
      <c r="E13" s="61">
        <v>489.5</v>
      </c>
      <c r="F13" s="61">
        <v>8</v>
      </c>
      <c r="G13" s="61">
        <v>61.19</v>
      </c>
      <c r="H13" s="61"/>
      <c r="I13" s="16"/>
      <c r="J13" s="15"/>
    </row>
    <row r="14" spans="1:10" x14ac:dyDescent="0.2">
      <c r="A14" s="14"/>
      <c r="B14" s="15"/>
      <c r="C14" s="61"/>
      <c r="D14" s="61" t="s">
        <v>25</v>
      </c>
      <c r="E14" s="61">
        <v>1850</v>
      </c>
      <c r="F14" s="61">
        <v>11</v>
      </c>
      <c r="G14" s="61"/>
      <c r="H14" s="61"/>
      <c r="I14" s="16"/>
      <c r="J14" s="15"/>
    </row>
    <row r="15" spans="1:10" ht="31" x14ac:dyDescent="0.2">
      <c r="A15" s="14"/>
      <c r="B15" s="15"/>
      <c r="C15" s="61" t="s">
        <v>26</v>
      </c>
      <c r="D15" s="61"/>
      <c r="E15" s="61"/>
      <c r="F15" s="61"/>
      <c r="G15" s="61"/>
      <c r="H15" s="61"/>
      <c r="I15" s="16" t="s">
        <v>27</v>
      </c>
      <c r="J15" s="15"/>
    </row>
    <row r="16" spans="1:10" ht="61" x14ac:dyDescent="0.2">
      <c r="A16" s="16" t="s">
        <v>28</v>
      </c>
      <c r="B16" s="15"/>
      <c r="C16" s="61" t="s">
        <v>29</v>
      </c>
      <c r="D16" s="61" t="s">
        <v>30</v>
      </c>
      <c r="E16" s="61"/>
      <c r="F16" s="61"/>
      <c r="G16" s="61"/>
      <c r="H16" s="61"/>
      <c r="I16" s="16">
        <v>0.15790000000000001</v>
      </c>
      <c r="J16" s="15"/>
    </row>
    <row r="17" spans="1:10" x14ac:dyDescent="0.2">
      <c r="A17" s="16"/>
      <c r="B17" s="15"/>
      <c r="C17" s="61"/>
      <c r="D17" s="61" t="s">
        <v>31</v>
      </c>
      <c r="E17" s="61"/>
      <c r="F17" s="61"/>
      <c r="G17" s="61"/>
      <c r="H17" s="61"/>
      <c r="I17" s="16">
        <v>2.06E-2</v>
      </c>
      <c r="J17" s="15"/>
    </row>
    <row r="18" spans="1:10" x14ac:dyDescent="0.2">
      <c r="A18" s="62"/>
      <c r="B18" s="63"/>
      <c r="C18" s="64"/>
      <c r="D18" s="64" t="s">
        <v>32</v>
      </c>
      <c r="E18" s="64"/>
      <c r="F18" s="64"/>
      <c r="G18" s="64"/>
      <c r="H18" s="64"/>
      <c r="I18" s="62">
        <v>5.5999999999999999E-3</v>
      </c>
      <c r="J18" s="63"/>
    </row>
  </sheetData>
  <mergeCells count="3">
    <mergeCell ref="A1:E1"/>
    <mergeCell ref="C10:H10"/>
    <mergeCell ref="A11:A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845F8-F091-204F-B444-3D3C6A9235EE}">
  <dimension ref="A1:J25"/>
  <sheetViews>
    <sheetView workbookViewId="0">
      <selection activeCell="A7" sqref="A7:E8"/>
    </sheetView>
  </sheetViews>
  <sheetFormatPr baseColWidth="10" defaultRowHeight="16" x14ac:dyDescent="0.2"/>
  <cols>
    <col min="1" max="1" width="20.5" customWidth="1"/>
    <col min="9" max="9" width="26.33203125" customWidth="1"/>
  </cols>
  <sheetData>
    <row r="1" spans="1:10" x14ac:dyDescent="0.2">
      <c r="B1" s="18" t="s">
        <v>7</v>
      </c>
      <c r="C1" s="19"/>
      <c r="D1" s="19"/>
      <c r="E1" s="19"/>
      <c r="F1" s="19"/>
    </row>
    <row r="2" spans="1:10" x14ac:dyDescent="0.2">
      <c r="B2" s="18" t="s">
        <v>39</v>
      </c>
      <c r="C2" s="18"/>
      <c r="D2" s="18"/>
      <c r="E2" s="18"/>
      <c r="F2" s="18"/>
    </row>
    <row r="3" spans="1:10" x14ac:dyDescent="0.2">
      <c r="B3" s="20" t="s">
        <v>34</v>
      </c>
      <c r="C3" s="20" t="s">
        <v>35</v>
      </c>
      <c r="D3" s="20" t="s">
        <v>36</v>
      </c>
      <c r="E3" s="20" t="s">
        <v>37</v>
      </c>
      <c r="F3" s="20" t="s">
        <v>38</v>
      </c>
    </row>
    <row r="4" spans="1:10" x14ac:dyDescent="0.2">
      <c r="A4" s="1" t="s">
        <v>4</v>
      </c>
      <c r="B4" s="2">
        <v>12.19379</v>
      </c>
      <c r="C4" s="2">
        <v>28.449359999999999</v>
      </c>
      <c r="D4" s="2">
        <v>0.42932900000000002</v>
      </c>
      <c r="E4" s="2">
        <v>0.71975800000000001</v>
      </c>
      <c r="F4" s="2">
        <v>2.4917919999999998</v>
      </c>
    </row>
    <row r="5" spans="1:10" x14ac:dyDescent="0.2">
      <c r="A5" s="1" t="s">
        <v>5</v>
      </c>
      <c r="B5" s="2">
        <v>13.317909999999999</v>
      </c>
      <c r="C5" s="2">
        <v>9.0770579999999992</v>
      </c>
      <c r="D5" s="2">
        <v>1.0524530000000001</v>
      </c>
      <c r="E5" s="2">
        <v>1.853785</v>
      </c>
      <c r="F5" s="2">
        <v>2.6071499999999999</v>
      </c>
    </row>
    <row r="6" spans="1:10" x14ac:dyDescent="0.2">
      <c r="A6" s="1" t="s">
        <v>6</v>
      </c>
      <c r="B6" s="2">
        <v>13.05593</v>
      </c>
      <c r="C6" s="2">
        <v>9.436242</v>
      </c>
      <c r="D6" s="2">
        <v>0.371365</v>
      </c>
      <c r="E6" s="2">
        <v>0.90380300000000002</v>
      </c>
      <c r="F6" s="2">
        <v>3.3959730000000001</v>
      </c>
    </row>
    <row r="7" spans="1:10" x14ac:dyDescent="0.2">
      <c r="A7" s="58" t="s">
        <v>75</v>
      </c>
      <c r="B7" s="58">
        <f>AVERAGE(B4:B6)</f>
        <v>12.855876666666665</v>
      </c>
      <c r="C7" s="58">
        <f>AVERAGE(C4:C6)</f>
        <v>15.65422</v>
      </c>
      <c r="D7" s="58">
        <f t="shared" ref="D7:F7" si="0">AVERAGE(D4:D6)</f>
        <v>0.61771566666666666</v>
      </c>
      <c r="E7" s="58">
        <f t="shared" si="0"/>
        <v>1.1591153333333333</v>
      </c>
      <c r="F7" s="58">
        <f t="shared" si="0"/>
        <v>2.8316383333333328</v>
      </c>
    </row>
    <row r="8" spans="1:10" x14ac:dyDescent="0.2">
      <c r="A8" s="58" t="s">
        <v>76</v>
      </c>
      <c r="B8" s="58">
        <f>STDEV(B4:B6)/SQRT(3)</f>
        <v>0.33957200794202358</v>
      </c>
      <c r="C8" s="58">
        <f>STDEV(C4:C6)/SQRT(3)</f>
        <v>6.3984101931954926</v>
      </c>
      <c r="D8" s="58">
        <f t="shared" ref="D8:F8" si="1">STDEV(D4:D6)/SQRT(3)</f>
        <v>0.21801174897187947</v>
      </c>
      <c r="E8" s="58">
        <f t="shared" si="1"/>
        <v>0.35137472867122638</v>
      </c>
      <c r="F8" s="58">
        <f t="shared" si="1"/>
        <v>0.28412560546486892</v>
      </c>
    </row>
    <row r="9" spans="1:10" s="60" customFormat="1" x14ac:dyDescent="0.2">
      <c r="A9" s="59"/>
      <c r="B9" s="59"/>
      <c r="C9" s="59"/>
    </row>
    <row r="10" spans="1:10" s="60" customFormat="1" x14ac:dyDescent="0.2">
      <c r="A10" s="59"/>
      <c r="B10" s="59"/>
      <c r="C10" s="59"/>
    </row>
    <row r="11" spans="1:10" s="60" customFormat="1" x14ac:dyDescent="0.2">
      <c r="A11" s="59" t="s">
        <v>33</v>
      </c>
      <c r="B11" s="59"/>
      <c r="C11" s="59"/>
    </row>
    <row r="12" spans="1:10" s="28" customFormat="1" x14ac:dyDescent="0.2">
      <c r="A12" s="4" t="s">
        <v>8</v>
      </c>
      <c r="B12" s="5" t="s">
        <v>9</v>
      </c>
      <c r="C12" s="26" t="s">
        <v>10</v>
      </c>
      <c r="D12" s="27"/>
      <c r="E12" s="27"/>
      <c r="F12" s="27"/>
      <c r="G12" s="27"/>
      <c r="H12" s="27"/>
      <c r="I12" s="8" t="s">
        <v>11</v>
      </c>
      <c r="J12" s="9" t="s">
        <v>12</v>
      </c>
    </row>
    <row r="13" spans="1:10" s="28" customFormat="1" ht="31" x14ac:dyDescent="0.2">
      <c r="A13" s="29" t="s">
        <v>13</v>
      </c>
      <c r="B13" s="30" t="s">
        <v>40</v>
      </c>
      <c r="C13" s="31" t="s">
        <v>15</v>
      </c>
      <c r="D13" s="31" t="s">
        <v>16</v>
      </c>
      <c r="E13" s="31" t="s">
        <v>17</v>
      </c>
      <c r="F13" s="31" t="s">
        <v>18</v>
      </c>
      <c r="G13" s="31" t="s">
        <v>19</v>
      </c>
      <c r="H13" s="31" t="s">
        <v>20</v>
      </c>
      <c r="I13" s="32" t="s">
        <v>11</v>
      </c>
      <c r="J13" s="30">
        <v>3</v>
      </c>
    </row>
    <row r="14" spans="1:10" s="28" customFormat="1" ht="46" x14ac:dyDescent="0.2">
      <c r="A14" s="33"/>
      <c r="B14" s="34"/>
      <c r="C14" s="35"/>
      <c r="D14" s="35" t="s">
        <v>21</v>
      </c>
      <c r="E14" s="35">
        <v>602.1</v>
      </c>
      <c r="F14" s="35">
        <v>4</v>
      </c>
      <c r="G14" s="35">
        <v>150.5</v>
      </c>
      <c r="H14" s="35" t="s">
        <v>41</v>
      </c>
      <c r="I14" s="36" t="s">
        <v>42</v>
      </c>
      <c r="J14" s="34"/>
    </row>
    <row r="15" spans="1:10" s="28" customFormat="1" ht="46" x14ac:dyDescent="0.2">
      <c r="A15" s="33"/>
      <c r="B15" s="34"/>
      <c r="C15" s="35"/>
      <c r="D15" s="35" t="s">
        <v>24</v>
      </c>
      <c r="E15" s="35">
        <v>247.8</v>
      </c>
      <c r="F15" s="35">
        <v>10</v>
      </c>
      <c r="G15" s="35">
        <v>24.78</v>
      </c>
      <c r="H15" s="35"/>
      <c r="I15" s="36"/>
      <c r="J15" s="34"/>
    </row>
    <row r="16" spans="1:10" s="28" customFormat="1" x14ac:dyDescent="0.2">
      <c r="A16" s="33"/>
      <c r="B16" s="34"/>
      <c r="C16" s="35"/>
      <c r="D16" s="35" t="s">
        <v>25</v>
      </c>
      <c r="E16" s="35">
        <v>850</v>
      </c>
      <c r="F16" s="35">
        <v>14</v>
      </c>
      <c r="G16" s="35"/>
      <c r="H16" s="35"/>
      <c r="I16" s="36"/>
      <c r="J16" s="34"/>
    </row>
    <row r="17" spans="1:10" s="28" customFormat="1" ht="31" x14ac:dyDescent="0.2">
      <c r="A17" s="33"/>
      <c r="B17" s="34"/>
      <c r="C17" s="35" t="s">
        <v>26</v>
      </c>
      <c r="D17" s="35"/>
      <c r="E17" s="35"/>
      <c r="F17" s="35"/>
      <c r="G17" s="35"/>
      <c r="H17" s="35"/>
      <c r="I17" s="36" t="s">
        <v>27</v>
      </c>
      <c r="J17" s="34"/>
    </row>
    <row r="18" spans="1:10" s="28" customFormat="1" ht="61" x14ac:dyDescent="0.2">
      <c r="A18" s="36" t="s">
        <v>39</v>
      </c>
      <c r="B18" s="34"/>
      <c r="C18" s="35" t="s">
        <v>29</v>
      </c>
      <c r="D18" s="35" t="s">
        <v>29</v>
      </c>
      <c r="E18" s="35"/>
      <c r="F18" s="35"/>
      <c r="G18" s="35"/>
      <c r="H18" s="35"/>
      <c r="I18" s="36"/>
      <c r="J18" s="34"/>
    </row>
    <row r="19" spans="1:10" s="28" customFormat="1" ht="31" x14ac:dyDescent="0.2">
      <c r="A19" s="36"/>
      <c r="B19" s="34"/>
      <c r="C19" s="35"/>
      <c r="D19" s="35" t="s">
        <v>43</v>
      </c>
      <c r="E19" s="35"/>
      <c r="F19" s="35"/>
      <c r="G19" s="35"/>
      <c r="H19" s="35"/>
      <c r="I19" s="36">
        <v>0.89380000000000004</v>
      </c>
      <c r="J19" s="34"/>
    </row>
    <row r="20" spans="1:10" s="28" customFormat="1" ht="31" x14ac:dyDescent="0.2">
      <c r="A20" s="36"/>
      <c r="B20" s="34"/>
      <c r="C20" s="35"/>
      <c r="D20" s="35" t="s">
        <v>44</v>
      </c>
      <c r="E20" s="35"/>
      <c r="F20" s="35"/>
      <c r="G20" s="35"/>
      <c r="H20" s="35"/>
      <c r="I20" s="36">
        <v>4.1099999999999998E-2</v>
      </c>
      <c r="J20" s="34"/>
    </row>
    <row r="21" spans="1:10" s="28" customFormat="1" ht="31" x14ac:dyDescent="0.2">
      <c r="A21" s="36"/>
      <c r="B21" s="34"/>
      <c r="C21" s="35"/>
      <c r="D21" s="35" t="s">
        <v>45</v>
      </c>
      <c r="E21" s="35"/>
      <c r="F21" s="35"/>
      <c r="G21" s="35"/>
      <c r="H21" s="35"/>
      <c r="I21" s="36">
        <v>5.11E-2</v>
      </c>
      <c r="J21" s="34"/>
    </row>
    <row r="22" spans="1:10" s="28" customFormat="1" ht="31" x14ac:dyDescent="0.2">
      <c r="A22" s="36"/>
      <c r="B22" s="34"/>
      <c r="C22" s="35"/>
      <c r="D22" s="35" t="s">
        <v>46</v>
      </c>
      <c r="E22" s="35"/>
      <c r="F22" s="35"/>
      <c r="G22" s="35"/>
      <c r="H22" s="35"/>
      <c r="I22" s="36">
        <v>9.9500000000000005E-2</v>
      </c>
      <c r="J22" s="34"/>
    </row>
    <row r="23" spans="1:10" s="28" customFormat="1" ht="31" x14ac:dyDescent="0.2">
      <c r="A23" s="37"/>
      <c r="B23" s="38"/>
      <c r="C23" s="35"/>
      <c r="D23" s="35" t="s">
        <v>47</v>
      </c>
      <c r="E23" s="35"/>
      <c r="F23" s="35"/>
      <c r="G23" s="35"/>
      <c r="H23" s="35"/>
      <c r="I23" s="36">
        <v>1.34E-2</v>
      </c>
      <c r="J23" s="34"/>
    </row>
    <row r="24" spans="1:10" s="28" customFormat="1" ht="31" x14ac:dyDescent="0.2">
      <c r="A24" s="37"/>
      <c r="B24" s="38"/>
      <c r="C24" s="35"/>
      <c r="D24" s="35" t="s">
        <v>48</v>
      </c>
      <c r="E24" s="35"/>
      <c r="F24" s="35"/>
      <c r="G24" s="35"/>
      <c r="H24" s="35"/>
      <c r="I24" s="36">
        <v>1.66E-2</v>
      </c>
      <c r="J24" s="34"/>
    </row>
    <row r="25" spans="1:10" s="28" customFormat="1" ht="31" x14ac:dyDescent="0.2">
      <c r="A25" s="39"/>
      <c r="B25" s="40"/>
      <c r="C25" s="41"/>
      <c r="D25" s="41" t="s">
        <v>49</v>
      </c>
      <c r="E25" s="41"/>
      <c r="F25" s="41"/>
      <c r="G25" s="41"/>
      <c r="H25" s="41"/>
      <c r="I25" s="42">
        <v>3.2500000000000001E-2</v>
      </c>
      <c r="J25" s="43"/>
    </row>
  </sheetData>
  <mergeCells count="2">
    <mergeCell ref="B1:F1"/>
    <mergeCell ref="B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F9F30-E15A-4D4A-A075-AE586F612EDD}">
  <dimension ref="A1:J18"/>
  <sheetViews>
    <sheetView topLeftCell="A2" workbookViewId="0">
      <selection activeCell="A7" sqref="A7:C8"/>
    </sheetView>
  </sheetViews>
  <sheetFormatPr baseColWidth="10" defaultRowHeight="16" x14ac:dyDescent="0.2"/>
  <cols>
    <col min="1" max="1" width="17.6640625" customWidth="1"/>
    <col min="4" max="4" width="29" customWidth="1"/>
  </cols>
  <sheetData>
    <row r="1" spans="1:10" x14ac:dyDescent="0.2">
      <c r="A1" s="18" t="s">
        <v>52</v>
      </c>
      <c r="B1" s="19"/>
      <c r="C1" s="19"/>
      <c r="D1" s="19"/>
      <c r="E1" s="19"/>
    </row>
    <row r="2" spans="1:10" x14ac:dyDescent="0.2">
      <c r="A2" s="18" t="s">
        <v>53</v>
      </c>
      <c r="B2" s="18"/>
      <c r="C2" s="18"/>
      <c r="D2" s="18"/>
      <c r="E2" s="18"/>
    </row>
    <row r="3" spans="1:10" x14ac:dyDescent="0.2">
      <c r="B3" s="3" t="s">
        <v>50</v>
      </c>
      <c r="C3" s="3" t="s">
        <v>51</v>
      </c>
    </row>
    <row r="4" spans="1:10" x14ac:dyDescent="0.2">
      <c r="A4" s="1" t="s">
        <v>4</v>
      </c>
      <c r="B4" s="2">
        <v>3.9910514500000001</v>
      </c>
      <c r="C4" s="2">
        <v>9.0648769599999994</v>
      </c>
    </row>
    <row r="5" spans="1:10" x14ac:dyDescent="0.2">
      <c r="A5" s="1" t="s">
        <v>5</v>
      </c>
      <c r="B5" s="2">
        <v>4.8994023100000001</v>
      </c>
      <c r="C5" s="2">
        <v>7.2943850499999998</v>
      </c>
    </row>
    <row r="6" spans="1:10" x14ac:dyDescent="0.2">
      <c r="A6" s="1" t="s">
        <v>6</v>
      </c>
      <c r="B6" s="2">
        <v>5.1494032299999999</v>
      </c>
      <c r="C6" s="2">
        <v>8.1685054000000008</v>
      </c>
    </row>
    <row r="7" spans="1:10" x14ac:dyDescent="0.2">
      <c r="A7" s="58" t="s">
        <v>75</v>
      </c>
      <c r="B7" s="58">
        <f>AVERAGE(B4:B6)</f>
        <v>4.6799523299999999</v>
      </c>
      <c r="C7" s="58">
        <f>AVERAGE(C4:C6)</f>
        <v>8.1759224699999997</v>
      </c>
    </row>
    <row r="8" spans="1:10" x14ac:dyDescent="0.2">
      <c r="A8" s="58" t="s">
        <v>76</v>
      </c>
      <c r="B8" s="58">
        <f>STDEV(B4:B6)/SQRT(3)</f>
        <v>0.35192964820107225</v>
      </c>
      <c r="C8" s="58">
        <f>STDEV(C4:C6)/SQRT(3)</f>
        <v>0.51111044486144752</v>
      </c>
    </row>
    <row r="9" spans="1:10" s="60" customFormat="1" x14ac:dyDescent="0.2">
      <c r="A9" s="59"/>
      <c r="B9" s="59"/>
      <c r="C9" s="59"/>
    </row>
    <row r="10" spans="1:10" x14ac:dyDescent="0.2">
      <c r="A10" s="17" t="s">
        <v>33</v>
      </c>
    </row>
    <row r="11" spans="1:10" s="28" customFormat="1" x14ac:dyDescent="0.2">
      <c r="A11" s="51" t="s">
        <v>8</v>
      </c>
      <c r="B11" s="51" t="s">
        <v>9</v>
      </c>
      <c r="C11" s="26" t="s">
        <v>10</v>
      </c>
      <c r="D11" s="27"/>
      <c r="E11" s="27"/>
      <c r="F11" s="27"/>
      <c r="G11" s="27"/>
      <c r="H11" s="27"/>
      <c r="I11" s="53" t="s">
        <v>11</v>
      </c>
      <c r="J11" s="52" t="s">
        <v>12</v>
      </c>
    </row>
    <row r="12" spans="1:10" x14ac:dyDescent="0.2">
      <c r="A12" s="57" t="s">
        <v>54</v>
      </c>
      <c r="B12" s="45" t="s">
        <v>55</v>
      </c>
      <c r="C12" s="46" t="s">
        <v>56</v>
      </c>
      <c r="D12" s="47"/>
      <c r="E12" s="46"/>
      <c r="F12" s="46"/>
      <c r="G12" s="46"/>
      <c r="H12" s="46"/>
      <c r="I12" s="36"/>
      <c r="J12" s="34">
        <v>3</v>
      </c>
    </row>
    <row r="13" spans="1:10" x14ac:dyDescent="0.2">
      <c r="A13" s="44"/>
      <c r="B13" s="45"/>
      <c r="C13" s="46"/>
      <c r="D13" s="46"/>
      <c r="E13" s="46"/>
      <c r="F13" s="46"/>
      <c r="G13" s="46"/>
      <c r="H13" s="46"/>
      <c r="I13" s="36" t="s">
        <v>11</v>
      </c>
      <c r="J13" s="34"/>
    </row>
    <row r="14" spans="1:10" ht="31" x14ac:dyDescent="0.2">
      <c r="A14" s="44"/>
      <c r="B14" s="45"/>
      <c r="C14" s="46"/>
      <c r="D14" s="46" t="s">
        <v>57</v>
      </c>
      <c r="E14" s="46" t="s">
        <v>58</v>
      </c>
      <c r="F14" s="46"/>
      <c r="G14" s="46"/>
      <c r="H14" s="46"/>
      <c r="I14" s="36">
        <v>4.9599999999999998E-2</v>
      </c>
      <c r="J14" s="34"/>
    </row>
    <row r="15" spans="1:10" ht="46" x14ac:dyDescent="0.2">
      <c r="A15" s="44"/>
      <c r="B15" s="45"/>
      <c r="C15" s="46"/>
      <c r="D15" s="46" t="s">
        <v>59</v>
      </c>
      <c r="E15" s="46" t="s">
        <v>60</v>
      </c>
      <c r="F15" s="46"/>
      <c r="G15" s="46"/>
      <c r="H15" s="46"/>
      <c r="I15" s="36"/>
      <c r="J15" s="34"/>
    </row>
    <row r="16" spans="1:10" ht="46" x14ac:dyDescent="0.2">
      <c r="A16" s="44"/>
      <c r="B16" s="45"/>
      <c r="C16" s="46"/>
      <c r="D16" s="46" t="s">
        <v>61</v>
      </c>
      <c r="E16" s="46" t="s">
        <v>62</v>
      </c>
      <c r="F16" s="46"/>
      <c r="G16" s="46"/>
      <c r="H16" s="46"/>
      <c r="I16" s="36"/>
      <c r="J16" s="34"/>
    </row>
    <row r="17" spans="1:10" ht="31" x14ac:dyDescent="0.2">
      <c r="A17" s="44"/>
      <c r="B17" s="45"/>
      <c r="C17" s="46"/>
      <c r="D17" s="46" t="s">
        <v>63</v>
      </c>
      <c r="E17" s="46" t="s">
        <v>64</v>
      </c>
      <c r="F17" s="46"/>
      <c r="G17" s="46"/>
      <c r="H17" s="46"/>
      <c r="I17" s="36"/>
      <c r="J17" s="34"/>
    </row>
    <row r="18" spans="1:10" ht="31" x14ac:dyDescent="0.2">
      <c r="A18" s="48"/>
      <c r="B18" s="49"/>
      <c r="C18" s="50"/>
      <c r="D18" s="50" t="s">
        <v>65</v>
      </c>
      <c r="E18" s="50">
        <v>3</v>
      </c>
      <c r="F18" s="50"/>
      <c r="G18" s="50"/>
      <c r="H18" s="50"/>
      <c r="I18" s="42"/>
      <c r="J18" s="43"/>
    </row>
  </sheetData>
  <mergeCells count="2">
    <mergeCell ref="A1:E1"/>
    <mergeCell ref="A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F10D4-760D-634A-AD57-BE42BDEDC097}">
  <dimension ref="A1:J19"/>
  <sheetViews>
    <sheetView workbookViewId="0">
      <selection activeCell="A7" sqref="A7:C8"/>
    </sheetView>
  </sheetViews>
  <sheetFormatPr baseColWidth="10" defaultRowHeight="16" x14ac:dyDescent="0.2"/>
  <cols>
    <col min="1" max="1" width="15.33203125" customWidth="1"/>
  </cols>
  <sheetData>
    <row r="1" spans="1:10" x14ac:dyDescent="0.2">
      <c r="A1" s="18" t="s">
        <v>66</v>
      </c>
      <c r="B1" s="19"/>
      <c r="C1" s="19"/>
      <c r="D1" s="19"/>
      <c r="E1" s="19"/>
    </row>
    <row r="2" spans="1:10" x14ac:dyDescent="0.2">
      <c r="A2" s="18" t="s">
        <v>67</v>
      </c>
      <c r="B2" s="18"/>
      <c r="C2" s="18"/>
      <c r="D2" s="18"/>
      <c r="E2" s="18"/>
    </row>
    <row r="3" spans="1:10" x14ac:dyDescent="0.2">
      <c r="B3" s="3" t="s">
        <v>68</v>
      </c>
      <c r="C3" s="3" t="s">
        <v>69</v>
      </c>
    </row>
    <row r="4" spans="1:10" x14ac:dyDescent="0.2">
      <c r="A4" s="1" t="s">
        <v>4</v>
      </c>
      <c r="B4" s="2">
        <v>3.5346756199999998</v>
      </c>
      <c r="C4" s="2">
        <v>5.4183445199999998</v>
      </c>
    </row>
    <row r="5" spans="1:10" x14ac:dyDescent="0.2">
      <c r="A5" s="1" t="s">
        <v>5</v>
      </c>
      <c r="B5" s="2">
        <v>15.434800900000001</v>
      </c>
      <c r="C5" s="2">
        <v>11.234110599999999</v>
      </c>
    </row>
    <row r="6" spans="1:10" x14ac:dyDescent="0.2">
      <c r="A6" s="1" t="s">
        <v>6</v>
      </c>
      <c r="B6" s="2">
        <v>1.91586016</v>
      </c>
      <c r="C6" s="2">
        <v>6.8903247700000003</v>
      </c>
    </row>
    <row r="7" spans="1:10" x14ac:dyDescent="0.2">
      <c r="A7" s="58" t="s">
        <v>75</v>
      </c>
      <c r="B7" s="58">
        <f>AVERAGE(B4:B6)</f>
        <v>6.9617788933333342</v>
      </c>
      <c r="C7" s="58">
        <f>AVERAGE(C4:C6)</f>
        <v>7.8475932966666662</v>
      </c>
    </row>
    <row r="8" spans="1:10" x14ac:dyDescent="0.2">
      <c r="A8" s="58" t="s">
        <v>76</v>
      </c>
      <c r="B8" s="58">
        <f>STDEV(B4:B6)/SQRT(3)</f>
        <v>4.2622066787630475</v>
      </c>
      <c r="C8" s="58">
        <f>STDEV(C4:C6)/SQRT(3)</f>
        <v>1.7457621113646968</v>
      </c>
    </row>
    <row r="10" spans="1:10" x14ac:dyDescent="0.2">
      <c r="A10" s="17" t="s">
        <v>33</v>
      </c>
    </row>
    <row r="11" spans="1:10" x14ac:dyDescent="0.2">
      <c r="A11" s="51" t="s">
        <v>8</v>
      </c>
      <c r="B11" s="51" t="s">
        <v>9</v>
      </c>
      <c r="C11" s="26" t="s">
        <v>10</v>
      </c>
      <c r="D11" s="27"/>
      <c r="E11" s="27"/>
      <c r="F11" s="27"/>
      <c r="G11" s="27"/>
      <c r="H11" s="27"/>
      <c r="I11" s="53" t="s">
        <v>11</v>
      </c>
      <c r="J11" s="52" t="s">
        <v>12</v>
      </c>
    </row>
    <row r="12" spans="1:10" x14ac:dyDescent="0.2">
      <c r="A12" s="57" t="s">
        <v>70</v>
      </c>
      <c r="B12" s="45" t="s">
        <v>71</v>
      </c>
      <c r="C12" s="46" t="s">
        <v>56</v>
      </c>
      <c r="D12" s="46"/>
      <c r="E12" s="46"/>
      <c r="F12" s="46"/>
      <c r="G12" s="46"/>
      <c r="H12" s="46"/>
      <c r="I12" s="36"/>
      <c r="J12" s="34">
        <v>3</v>
      </c>
    </row>
    <row r="13" spans="1:10" x14ac:dyDescent="0.2">
      <c r="A13" s="44"/>
      <c r="B13" s="45"/>
      <c r="C13" s="46"/>
      <c r="D13" s="46"/>
      <c r="E13" s="46"/>
      <c r="F13" s="46"/>
      <c r="G13" s="46"/>
      <c r="H13" s="46"/>
      <c r="I13" s="36" t="s">
        <v>11</v>
      </c>
      <c r="J13" s="34"/>
    </row>
    <row r="14" spans="1:10" ht="31" x14ac:dyDescent="0.2">
      <c r="A14" s="44"/>
      <c r="B14" s="45"/>
      <c r="C14" s="46"/>
      <c r="D14" s="46" t="s">
        <v>57</v>
      </c>
      <c r="E14" s="46" t="s">
        <v>72</v>
      </c>
      <c r="F14" s="46"/>
      <c r="G14" s="46"/>
      <c r="H14" s="46"/>
      <c r="I14" s="36">
        <v>0.77359999999999995</v>
      </c>
      <c r="J14" s="34"/>
    </row>
    <row r="15" spans="1:10" ht="46" x14ac:dyDescent="0.2">
      <c r="A15" s="44"/>
      <c r="B15" s="45"/>
      <c r="C15" s="46"/>
      <c r="D15" s="46" t="s">
        <v>59</v>
      </c>
      <c r="E15" s="46" t="s">
        <v>73</v>
      </c>
      <c r="F15" s="46"/>
      <c r="G15" s="46"/>
      <c r="H15" s="46"/>
      <c r="I15" s="36"/>
      <c r="J15" s="34"/>
    </row>
    <row r="16" spans="1:10" ht="46" x14ac:dyDescent="0.2">
      <c r="A16" s="44"/>
      <c r="B16" s="45"/>
      <c r="C16" s="46"/>
      <c r="D16" s="46" t="s">
        <v>61</v>
      </c>
      <c r="E16" s="46" t="s">
        <v>62</v>
      </c>
      <c r="F16" s="46"/>
      <c r="G16" s="46"/>
      <c r="H16" s="46"/>
      <c r="I16" s="36"/>
      <c r="J16" s="34"/>
    </row>
    <row r="17" spans="1:10" ht="31" x14ac:dyDescent="0.2">
      <c r="A17" s="44"/>
      <c r="B17" s="45"/>
      <c r="C17" s="46"/>
      <c r="D17" s="46" t="s">
        <v>63</v>
      </c>
      <c r="E17" s="46" t="s">
        <v>74</v>
      </c>
      <c r="F17" s="46"/>
      <c r="G17" s="46"/>
      <c r="H17" s="46"/>
      <c r="I17" s="36"/>
      <c r="J17" s="34"/>
    </row>
    <row r="18" spans="1:10" ht="31" x14ac:dyDescent="0.2">
      <c r="A18" s="44"/>
      <c r="B18" s="45"/>
      <c r="C18" s="46"/>
      <c r="D18" s="46" t="s">
        <v>65</v>
      </c>
      <c r="E18" s="46">
        <v>3</v>
      </c>
      <c r="F18" s="46"/>
      <c r="G18" s="46"/>
      <c r="H18" s="46"/>
      <c r="I18" s="36"/>
      <c r="J18" s="34"/>
    </row>
    <row r="19" spans="1:10" x14ac:dyDescent="0.2">
      <c r="A19" s="39"/>
      <c r="B19" s="40"/>
      <c r="C19" s="54"/>
      <c r="D19" s="54"/>
      <c r="E19" s="54"/>
      <c r="F19" s="54"/>
      <c r="G19" s="54"/>
      <c r="H19" s="54"/>
      <c r="I19" s="55"/>
      <c r="J19" s="56"/>
    </row>
  </sheetData>
  <mergeCells count="2">
    <mergeCell ref="A1:E1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3H</vt:lpstr>
      <vt:lpstr>Figure 3I</vt:lpstr>
      <vt:lpstr>Figure 3J</vt:lpstr>
      <vt:lpstr>Figure 3K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Murugan, Malavika</dc:creator>
  <cp:lastModifiedBy>Murugan, Malavika</cp:lastModifiedBy>
  <dcterms:created xsi:type="dcterms:W3CDTF">2025-01-07T20:44:04Z</dcterms:created>
  <dcterms:modified xsi:type="dcterms:W3CDTF">2025-01-07T21:01:50Z</dcterms:modified>
</cp:coreProperties>
</file>