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ivpecs-my.sharepoint.com/personal/eltv5m_tr_pte_hu/Documents/TIB-PTE/Manuscripts/SUBMITTED before PTE/TRPM8-Rapamycin MS/eLife Submission/Revision/VOR/VoR figures/From Thomas/"/>
    </mc:Choice>
  </mc:AlternateContent>
  <xr:revisionPtr revIDLastSave="26" documentId="8_{D2018665-85DB-475A-AE62-B49C62449F4D}" xr6:coauthVersionLast="47" xr6:coauthVersionMax="47" xr10:uidLastSave="{AA500E65-8217-4750-B911-EBAA92F76A79}"/>
  <bookViews>
    <workbookView xWindow="-120" yWindow="-120" windowWidth="29040" windowHeight="15720" xr2:uid="{D38DBBCD-C38B-4ACA-B0B4-74FFB7C6DB04}"/>
  </bookViews>
  <sheets>
    <sheet name="Figure 1B" sheetId="1" r:id="rId1"/>
    <sheet name="Figure 1F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2" l="1"/>
  <c r="E10" i="2"/>
  <c r="D11" i="2"/>
  <c r="D10" i="2"/>
  <c r="C11" i="2"/>
  <c r="B11" i="2"/>
  <c r="C10" i="2"/>
  <c r="B10" i="2"/>
</calcChain>
</file>

<file path=xl/sharedStrings.xml><?xml version="1.0" encoding="utf-8"?>
<sst xmlns="http://schemas.openxmlformats.org/spreadsheetml/2006/main" count="12" uniqueCount="10">
  <si>
    <t>TRPM8+/+</t>
  </si>
  <si>
    <t>TRPM8-/-</t>
  </si>
  <si>
    <t>Rapa+</t>
  </si>
  <si>
    <t>Menthol+</t>
  </si>
  <si>
    <t>mean</t>
  </si>
  <si>
    <t>sem</t>
  </si>
  <si>
    <t xml:space="preserve">0.4 uM Rapamycin </t>
  </si>
  <si>
    <t>2 uM Rapamycin</t>
  </si>
  <si>
    <t>10 uM Rapamycin</t>
  </si>
  <si>
    <t>50 uM Rapamycin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</si>
</sst>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1" xfId="0" applyFill="1" applyBorder="1"/>
    <xf numFmtId="0" fontId="0" fillId="2" borderId="0" xfId="0" applyFill="1"/>
    <xf numFmtId="0" fontId="0" fillId="2" borderId="2" xfId="0" applyFill="1" applyBorder="1"/>
    <xf numFmtId="0" fontId="0" fillId="0" borderId="2" xfId="0" applyBorder="1"/>
    <xf numFmtId="0" fontId="0" fillId="2" borderId="3" xfId="0" applyFill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0" borderId="4" xfId="0" applyFont="1" applyFill="1" applyBorder="1"/>
    <xf numFmtId="0" fontId="1" fillId="0" borderId="5" xfId="0" applyFont="1" applyFill="1" applyBorder="1"/>
    <xf numFmtId="0" fontId="1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E9EA3-E7A8-458C-8B5A-43DACC27CB6E}">
  <dimension ref="B1:E53"/>
  <sheetViews>
    <sheetView tabSelected="1" topLeftCell="A13" zoomScale="110" zoomScaleNormal="110" workbookViewId="0">
      <selection activeCell="J29" sqref="J29"/>
    </sheetView>
  </sheetViews>
  <sheetFormatPr defaultRowHeight="15" x14ac:dyDescent="0.25"/>
  <cols>
    <col min="2" max="2" width="17.7109375" bestFit="1" customWidth="1"/>
    <col min="3" max="3" width="15.5703125" bestFit="1" customWidth="1"/>
    <col min="4" max="5" width="16.5703125" bestFit="1" customWidth="1"/>
  </cols>
  <sheetData>
    <row r="1" spans="2:5" x14ac:dyDescent="0.25">
      <c r="B1" s="14" t="s">
        <v>6</v>
      </c>
      <c r="C1" s="15" t="s">
        <v>7</v>
      </c>
      <c r="D1" s="15" t="s">
        <v>8</v>
      </c>
      <c r="E1" s="16" t="s">
        <v>9</v>
      </c>
    </row>
    <row r="2" spans="2:5" x14ac:dyDescent="0.25">
      <c r="B2" s="12">
        <v>13.0464</v>
      </c>
      <c r="C2" s="13">
        <v>35.103700000000003</v>
      </c>
      <c r="D2" s="13">
        <v>1548.1</v>
      </c>
      <c r="E2" s="1">
        <v>1640.74</v>
      </c>
    </row>
    <row r="3" spans="2:5" x14ac:dyDescent="0.25">
      <c r="B3" s="12">
        <v>28.659800000000001</v>
      </c>
      <c r="C3" s="13">
        <v>57.952199999999998</v>
      </c>
      <c r="D3" s="13">
        <v>131.62100000000001</v>
      </c>
      <c r="E3" s="1">
        <v>381.34</v>
      </c>
    </row>
    <row r="4" spans="2:5" x14ac:dyDescent="0.25">
      <c r="B4" s="12">
        <v>7.4294399999999996</v>
      </c>
      <c r="C4" s="13">
        <v>66.192499999999995</v>
      </c>
      <c r="D4" s="13">
        <v>2148.41</v>
      </c>
      <c r="E4" s="1">
        <v>2019.8</v>
      </c>
    </row>
    <row r="5" spans="2:5" x14ac:dyDescent="0.25">
      <c r="B5" s="12">
        <v>24.7088</v>
      </c>
      <c r="C5" s="13">
        <v>9.6167099999999994</v>
      </c>
      <c r="D5" s="13">
        <v>35.976500000000001</v>
      </c>
      <c r="E5" s="1">
        <v>365.041</v>
      </c>
    </row>
    <row r="6" spans="2:5" x14ac:dyDescent="0.25">
      <c r="B6" s="12">
        <v>11.2719</v>
      </c>
      <c r="C6" s="13">
        <v>184.65899999999999</v>
      </c>
      <c r="D6" s="13">
        <v>1825.45</v>
      </c>
      <c r="E6" s="1">
        <v>1778.38</v>
      </c>
    </row>
    <row r="7" spans="2:5" x14ac:dyDescent="0.25">
      <c r="B7" s="12">
        <v>15.3668</v>
      </c>
      <c r="C7" s="13">
        <v>144.14099999999999</v>
      </c>
      <c r="D7" s="13">
        <v>396.34899999999999</v>
      </c>
      <c r="E7" s="1">
        <v>1200.93</v>
      </c>
    </row>
    <row r="8" spans="2:5" x14ac:dyDescent="0.25">
      <c r="B8" s="12">
        <v>19.100100000000001</v>
      </c>
      <c r="C8" s="13">
        <v>106.91800000000001</v>
      </c>
      <c r="D8" s="13">
        <v>413.31299999999999</v>
      </c>
      <c r="E8" s="1">
        <v>892.06600000000003</v>
      </c>
    </row>
    <row r="9" spans="2:5" x14ac:dyDescent="0.25">
      <c r="B9" s="12">
        <v>11.726900000000001</v>
      </c>
      <c r="C9" s="13">
        <v>107.208</v>
      </c>
      <c r="D9" s="13">
        <v>338.80599999999998</v>
      </c>
      <c r="E9" s="1">
        <v>545.96900000000005</v>
      </c>
    </row>
    <row r="10" spans="2:5" x14ac:dyDescent="0.25">
      <c r="B10" s="12">
        <v>30.973700000000001</v>
      </c>
      <c r="C10" s="13">
        <v>131.626</v>
      </c>
      <c r="D10" s="13">
        <v>419.09199999999998</v>
      </c>
      <c r="E10" s="1">
        <v>624.00400000000002</v>
      </c>
    </row>
    <row r="11" spans="2:5" x14ac:dyDescent="0.25">
      <c r="B11" s="12">
        <v>12.389799999999999</v>
      </c>
      <c r="C11" s="13">
        <v>53.127400000000002</v>
      </c>
      <c r="D11" s="13">
        <v>2196.5500000000002</v>
      </c>
      <c r="E11" s="1">
        <v>2662.92</v>
      </c>
    </row>
    <row r="12" spans="2:5" x14ac:dyDescent="0.25">
      <c r="B12" s="12">
        <v>7.8788499999999999</v>
      </c>
      <c r="C12" s="13">
        <v>28.540600000000001</v>
      </c>
      <c r="D12" s="13">
        <v>1057.94</v>
      </c>
      <c r="E12" s="1">
        <v>1147.1300000000001</v>
      </c>
    </row>
    <row r="13" spans="2:5" x14ac:dyDescent="0.25">
      <c r="B13" s="12">
        <v>11.7117</v>
      </c>
      <c r="C13" s="13">
        <v>263.92700000000002</v>
      </c>
      <c r="D13" s="13">
        <v>1461.66</v>
      </c>
      <c r="E13" s="1">
        <v>1617.38</v>
      </c>
    </row>
    <row r="14" spans="2:5" x14ac:dyDescent="0.25">
      <c r="B14" s="12">
        <v>18.542100000000001</v>
      </c>
      <c r="C14" s="13">
        <v>223.333</v>
      </c>
      <c r="D14" s="13">
        <v>1175.02</v>
      </c>
      <c r="E14" s="1">
        <v>1246.3399999999999</v>
      </c>
    </row>
    <row r="15" spans="2:5" x14ac:dyDescent="0.25">
      <c r="B15" s="12">
        <v>10.7361</v>
      </c>
      <c r="C15" s="13">
        <v>60.259099999999997</v>
      </c>
      <c r="D15" s="13">
        <v>994.09799999999996</v>
      </c>
      <c r="E15" s="1">
        <v>1357.39</v>
      </c>
    </row>
    <row r="16" spans="2:5" x14ac:dyDescent="0.25">
      <c r="B16" s="12">
        <v>29.874300000000002</v>
      </c>
      <c r="C16" s="13">
        <v>320.17899999999997</v>
      </c>
      <c r="D16" s="13">
        <v>2993.41</v>
      </c>
      <c r="E16" s="1">
        <v>2770</v>
      </c>
    </row>
    <row r="17" spans="2:5" x14ac:dyDescent="0.25">
      <c r="B17" s="12">
        <v>80.731200000000001</v>
      </c>
      <c r="C17" s="13">
        <v>171.5</v>
      </c>
      <c r="D17" s="13">
        <v>718.91099999999994</v>
      </c>
      <c r="E17" s="1">
        <v>820.89300000000003</v>
      </c>
    </row>
    <row r="18" spans="2:5" x14ac:dyDescent="0.25">
      <c r="B18" s="12">
        <v>20.9801</v>
      </c>
      <c r="C18" s="13">
        <v>79.471000000000004</v>
      </c>
      <c r="D18" s="13">
        <v>1513.08</v>
      </c>
      <c r="E18" s="1">
        <v>2120.37</v>
      </c>
    </row>
    <row r="19" spans="2:5" x14ac:dyDescent="0.25">
      <c r="B19" s="12">
        <v>7.2065299999999999</v>
      </c>
      <c r="C19" s="13">
        <v>172.75700000000001</v>
      </c>
      <c r="D19" s="13">
        <v>3674.91</v>
      </c>
      <c r="E19" s="1">
        <v>3490.91</v>
      </c>
    </row>
    <row r="20" spans="2:5" x14ac:dyDescent="0.25">
      <c r="B20" s="12">
        <v>57.043399999999998</v>
      </c>
      <c r="C20" s="13">
        <v>490.42099999999999</v>
      </c>
      <c r="D20" s="13">
        <v>2577.52</v>
      </c>
      <c r="E20" s="1">
        <v>2271.4499999999998</v>
      </c>
    </row>
    <row r="21" spans="2:5" x14ac:dyDescent="0.25">
      <c r="B21" s="12">
        <v>59.619</v>
      </c>
      <c r="C21" s="13">
        <v>227.239</v>
      </c>
      <c r="D21" s="13">
        <v>1832.03</v>
      </c>
      <c r="E21" s="1">
        <v>1961.5</v>
      </c>
    </row>
    <row r="22" spans="2:5" x14ac:dyDescent="0.25">
      <c r="B22" s="12">
        <v>13.967700000000001</v>
      </c>
      <c r="C22" s="13">
        <v>207.87299999999999</v>
      </c>
      <c r="D22" s="13">
        <v>2288.71</v>
      </c>
      <c r="E22" s="1">
        <v>2059.2199999999998</v>
      </c>
    </row>
    <row r="23" spans="2:5" x14ac:dyDescent="0.25">
      <c r="B23" s="12">
        <v>9.4155999999999995</v>
      </c>
      <c r="C23" s="13">
        <v>214.79300000000001</v>
      </c>
      <c r="D23" s="13">
        <v>1934.76</v>
      </c>
      <c r="E23" s="1">
        <v>1945.35</v>
      </c>
    </row>
    <row r="24" spans="2:5" x14ac:dyDescent="0.25">
      <c r="B24" s="12">
        <v>78.631200000000007</v>
      </c>
      <c r="C24" s="13">
        <v>102.73399999999999</v>
      </c>
      <c r="D24" s="13">
        <v>295.95400000000001</v>
      </c>
      <c r="E24" s="1">
        <v>799.47299999999996</v>
      </c>
    </row>
    <row r="25" spans="2:5" x14ac:dyDescent="0.25">
      <c r="B25" s="12">
        <v>29.2332</v>
      </c>
      <c r="C25" s="13">
        <v>323.61700000000002</v>
      </c>
      <c r="D25" s="13">
        <v>1304.92</v>
      </c>
      <c r="E25" s="1">
        <v>1519.27</v>
      </c>
    </row>
    <row r="26" spans="2:5" x14ac:dyDescent="0.25">
      <c r="B26" s="12">
        <v>45.500500000000002</v>
      </c>
      <c r="C26" s="13">
        <v>374.47500000000002</v>
      </c>
      <c r="D26" s="13">
        <v>3412.77</v>
      </c>
      <c r="E26" s="1">
        <v>2821.07</v>
      </c>
    </row>
    <row r="27" spans="2:5" x14ac:dyDescent="0.25">
      <c r="B27" s="12">
        <v>29.196400000000001</v>
      </c>
      <c r="C27" s="13">
        <v>226.37799999999999</v>
      </c>
      <c r="D27" s="13">
        <v>2534.39</v>
      </c>
      <c r="E27" s="1">
        <v>2132.3200000000002</v>
      </c>
    </row>
    <row r="28" spans="2:5" x14ac:dyDescent="0.25">
      <c r="B28" s="12">
        <v>10.1716</v>
      </c>
      <c r="C28" s="13">
        <v>162.36500000000001</v>
      </c>
      <c r="D28" s="13">
        <v>2479.52</v>
      </c>
      <c r="E28" s="1">
        <v>2304.37</v>
      </c>
    </row>
    <row r="29" spans="2:5" x14ac:dyDescent="0.25">
      <c r="B29" s="12">
        <v>54.138599999999997</v>
      </c>
      <c r="C29" s="13">
        <v>478.96800000000002</v>
      </c>
      <c r="D29" s="13">
        <v>2447.04</v>
      </c>
      <c r="E29" s="1">
        <v>2334.48</v>
      </c>
    </row>
    <row r="30" spans="2:5" x14ac:dyDescent="0.25">
      <c r="B30" s="12">
        <v>10.445499999999999</v>
      </c>
      <c r="C30" s="13">
        <v>160.601</v>
      </c>
      <c r="D30" s="13">
        <v>320.66300000000001</v>
      </c>
      <c r="E30" s="1">
        <v>856.63499999999999</v>
      </c>
    </row>
    <row r="31" spans="2:5" x14ac:dyDescent="0.25">
      <c r="B31" s="12">
        <v>0.36410999999999999</v>
      </c>
      <c r="C31" s="13">
        <v>273.69</v>
      </c>
      <c r="D31" s="13">
        <v>2083.64</v>
      </c>
      <c r="E31" s="1">
        <v>2349.9699999999998</v>
      </c>
    </row>
    <row r="32" spans="2:5" x14ac:dyDescent="0.25">
      <c r="B32" s="12">
        <v>82.906300000000002</v>
      </c>
      <c r="C32" s="13">
        <v>693.07500000000005</v>
      </c>
      <c r="D32" s="13">
        <v>2010.48</v>
      </c>
      <c r="E32" s="1">
        <v>2000.5</v>
      </c>
    </row>
    <row r="33" spans="2:5" x14ac:dyDescent="0.25">
      <c r="B33" s="12">
        <v>32.527299999999997</v>
      </c>
      <c r="C33" s="13">
        <v>1044.51</v>
      </c>
      <c r="D33" s="13">
        <v>2556.3200000000002</v>
      </c>
      <c r="E33" s="1">
        <v>2300.69</v>
      </c>
    </row>
    <row r="34" spans="2:5" x14ac:dyDescent="0.25">
      <c r="B34" s="12">
        <v>46.418999999999997</v>
      </c>
      <c r="C34" s="13">
        <v>498.46800000000002</v>
      </c>
      <c r="D34" s="13">
        <v>3366.69</v>
      </c>
      <c r="E34" s="1">
        <v>3033.94</v>
      </c>
    </row>
    <row r="35" spans="2:5" x14ac:dyDescent="0.25">
      <c r="B35" s="12">
        <v>30.879799999999999</v>
      </c>
      <c r="C35" s="13">
        <v>647.923</v>
      </c>
      <c r="D35" s="13">
        <v>2878.92</v>
      </c>
      <c r="E35" s="1">
        <v>2515.1999999999998</v>
      </c>
    </row>
    <row r="36" spans="2:5" x14ac:dyDescent="0.25">
      <c r="B36" s="12">
        <v>28.960599999999999</v>
      </c>
      <c r="C36" s="13">
        <v>631.404</v>
      </c>
      <c r="D36" s="13">
        <v>2834.48</v>
      </c>
      <c r="E36" s="1">
        <v>2667.9</v>
      </c>
    </row>
    <row r="37" spans="2:5" x14ac:dyDescent="0.25">
      <c r="B37" s="12">
        <v>20.153600000000001</v>
      </c>
      <c r="C37" s="13">
        <v>385.84300000000002</v>
      </c>
      <c r="D37" s="13">
        <v>1004.8</v>
      </c>
      <c r="E37" s="1">
        <v>1143.83</v>
      </c>
    </row>
    <row r="38" spans="2:5" x14ac:dyDescent="0.25">
      <c r="B38" s="12">
        <v>35.8872</v>
      </c>
      <c r="C38" s="13">
        <v>1024.58</v>
      </c>
      <c r="D38" s="13">
        <v>2611.56</v>
      </c>
      <c r="E38" s="1">
        <v>2543.4899999999998</v>
      </c>
    </row>
    <row r="39" spans="2:5" x14ac:dyDescent="0.25">
      <c r="B39" s="12">
        <v>83.024500000000003</v>
      </c>
      <c r="C39" s="13">
        <v>461.88600000000002</v>
      </c>
      <c r="D39" s="13">
        <v>1893.72</v>
      </c>
      <c r="E39" s="1">
        <v>1847.48</v>
      </c>
    </row>
    <row r="40" spans="2:5" x14ac:dyDescent="0.25">
      <c r="B40" s="12">
        <v>36.0867</v>
      </c>
      <c r="C40" s="13">
        <v>218.34800000000001</v>
      </c>
      <c r="D40" s="13">
        <v>4122.63</v>
      </c>
      <c r="E40" s="1">
        <v>3808.38</v>
      </c>
    </row>
    <row r="41" spans="2:5" x14ac:dyDescent="0.25">
      <c r="B41" s="12">
        <v>-0.28460000000000002</v>
      </c>
      <c r="C41" s="13">
        <v>73.732600000000005</v>
      </c>
      <c r="D41" s="13">
        <v>1622.96</v>
      </c>
      <c r="E41" s="1">
        <v>1632.95</v>
      </c>
    </row>
    <row r="42" spans="2:5" x14ac:dyDescent="0.25">
      <c r="B42" s="12">
        <v>19.211500000000001</v>
      </c>
      <c r="C42" s="13">
        <v>516.279</v>
      </c>
      <c r="D42" s="13">
        <v>2827.83</v>
      </c>
      <c r="E42" s="1">
        <v>2659.97</v>
      </c>
    </row>
    <row r="43" spans="2:5" x14ac:dyDescent="0.25">
      <c r="B43" s="12">
        <v>52.658999999999999</v>
      </c>
      <c r="C43" s="13">
        <v>319.35000000000002</v>
      </c>
      <c r="D43" s="13">
        <v>580.54700000000003</v>
      </c>
      <c r="E43" s="1">
        <v>755.63900000000001</v>
      </c>
    </row>
    <row r="44" spans="2:5" x14ac:dyDescent="0.25">
      <c r="B44" s="12">
        <v>27.9391</v>
      </c>
      <c r="C44" s="13">
        <v>116.21299999999999</v>
      </c>
      <c r="D44" s="13">
        <v>4608.37</v>
      </c>
      <c r="E44" s="1">
        <v>4272.78</v>
      </c>
    </row>
    <row r="45" spans="2:5" x14ac:dyDescent="0.25">
      <c r="B45" s="12">
        <v>19.5822</v>
      </c>
      <c r="C45" s="13">
        <v>570.54499999999996</v>
      </c>
      <c r="D45" s="13">
        <v>2674.45</v>
      </c>
      <c r="E45" s="1">
        <v>2998.28</v>
      </c>
    </row>
    <row r="46" spans="2:5" x14ac:dyDescent="0.25">
      <c r="B46" s="12">
        <v>34.296199999999999</v>
      </c>
      <c r="C46" s="13">
        <v>587.68600000000004</v>
      </c>
      <c r="D46" s="13">
        <v>2769.68</v>
      </c>
      <c r="E46" s="1">
        <v>2396.63</v>
      </c>
    </row>
    <row r="47" spans="2:5" x14ac:dyDescent="0.25">
      <c r="B47" s="12">
        <v>8.9090000000000007</v>
      </c>
      <c r="C47" s="13">
        <v>472.32600000000002</v>
      </c>
      <c r="D47" s="13">
        <v>2391.5500000000002</v>
      </c>
      <c r="E47" s="1">
        <v>2490.54</v>
      </c>
    </row>
    <row r="48" spans="2:5" x14ac:dyDescent="0.25">
      <c r="B48" s="12">
        <v>38.1721</v>
      </c>
      <c r="C48" s="13">
        <v>747.90499999999997</v>
      </c>
      <c r="D48" s="13">
        <v>4876.3</v>
      </c>
      <c r="E48" s="1">
        <v>3997.1</v>
      </c>
    </row>
    <row r="49" spans="2:5" x14ac:dyDescent="0.25">
      <c r="B49" s="12">
        <v>79.264600000000002</v>
      </c>
      <c r="C49" s="13">
        <v>734.02700000000004</v>
      </c>
      <c r="D49" s="13">
        <v>4648.7</v>
      </c>
      <c r="E49" s="1">
        <v>4648.13</v>
      </c>
    </row>
    <row r="50" spans="2:5" x14ac:dyDescent="0.25">
      <c r="B50" s="12">
        <v>79.264600000000002</v>
      </c>
      <c r="C50" s="13">
        <v>734.02700000000004</v>
      </c>
      <c r="D50" s="13">
        <v>4648.7</v>
      </c>
      <c r="E50" s="1">
        <v>4648.13</v>
      </c>
    </row>
    <row r="51" spans="2:5" x14ac:dyDescent="0.25">
      <c r="B51" s="12">
        <v>14.8002</v>
      </c>
      <c r="C51" s="13">
        <v>140.68299999999999</v>
      </c>
      <c r="D51" s="13">
        <v>3821.44</v>
      </c>
      <c r="E51" s="1">
        <v>4036.68</v>
      </c>
    </row>
    <row r="52" spans="2:5" x14ac:dyDescent="0.25">
      <c r="B52" s="12">
        <v>29.7592</v>
      </c>
      <c r="C52" s="13">
        <v>890.57600000000002</v>
      </c>
      <c r="D52" s="13">
        <v>3701.82</v>
      </c>
      <c r="E52" s="1">
        <v>3085.06</v>
      </c>
    </row>
    <row r="53" spans="2:5" x14ac:dyDescent="0.25">
      <c r="B53" s="12">
        <v>144.399</v>
      </c>
      <c r="C53" s="13">
        <v>597.96400000000006</v>
      </c>
      <c r="D53" s="13">
        <v>2668.55</v>
      </c>
      <c r="E53" s="1">
        <v>2455.02</v>
      </c>
    </row>
  </sheetData>
  <sortState xmlns:xlrd2="http://schemas.microsoft.com/office/spreadsheetml/2017/richdata2" ref="D2:D66">
    <sortCondition descending="1" ref="D2:D66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FE18E-72F4-465E-A67A-3C7DCCBED5DB}">
  <dimension ref="A1:E11"/>
  <sheetViews>
    <sheetView workbookViewId="0">
      <selection activeCell="G9" sqref="G9"/>
    </sheetView>
  </sheetViews>
  <sheetFormatPr defaultRowHeight="15" x14ac:dyDescent="0.25"/>
  <sheetData>
    <row r="1" spans="1:5" x14ac:dyDescent="0.25">
      <c r="B1" s="9" t="s">
        <v>1</v>
      </c>
      <c r="C1" s="9"/>
      <c r="D1" s="10" t="s">
        <v>0</v>
      </c>
      <c r="E1" s="11"/>
    </row>
    <row r="2" spans="1:5" x14ac:dyDescent="0.25">
      <c r="B2" s="5" t="s">
        <v>2</v>
      </c>
      <c r="C2" s="6" t="s">
        <v>3</v>
      </c>
      <c r="D2" s="7" t="s">
        <v>2</v>
      </c>
      <c r="E2" s="6" t="s">
        <v>3</v>
      </c>
    </row>
    <row r="3" spans="1:5" x14ac:dyDescent="0.25">
      <c r="B3" s="4">
        <v>5.5559999999999998E-2</v>
      </c>
      <c r="C3">
        <v>8.3330000000000001E-2</v>
      </c>
      <c r="D3" s="3">
        <v>0.16667000000000001</v>
      </c>
      <c r="E3" s="2">
        <v>0.21429000000000001</v>
      </c>
    </row>
    <row r="4" spans="1:5" x14ac:dyDescent="0.25">
      <c r="B4" s="4">
        <v>0</v>
      </c>
      <c r="C4">
        <v>0.14285999999999999</v>
      </c>
      <c r="D4" s="3">
        <v>0.14634</v>
      </c>
      <c r="E4" s="2">
        <v>0.17072999999999999</v>
      </c>
    </row>
    <row r="5" spans="1:5" x14ac:dyDescent="0.25">
      <c r="B5" s="4">
        <v>1.4930000000000001E-2</v>
      </c>
      <c r="C5">
        <v>4.478E-2</v>
      </c>
      <c r="D5" s="3">
        <v>9.375E-2</v>
      </c>
      <c r="E5" s="2">
        <v>0.10938000000000001</v>
      </c>
    </row>
    <row r="6" spans="1:5" x14ac:dyDescent="0.25">
      <c r="B6" s="4">
        <v>0</v>
      </c>
      <c r="C6">
        <v>7.4069999999999997E-2</v>
      </c>
      <c r="D6" s="3">
        <v>3.8460000000000001E-2</v>
      </c>
      <c r="E6" s="2">
        <v>0.19231000000000001</v>
      </c>
    </row>
    <row r="7" spans="1:5" x14ac:dyDescent="0.25">
      <c r="B7" s="4">
        <v>0</v>
      </c>
      <c r="C7">
        <v>8.2839999999999997E-2</v>
      </c>
      <c r="D7" s="3">
        <v>2.3259999999999999E-2</v>
      </c>
      <c r="E7" s="2">
        <v>2.3259999999999999E-2</v>
      </c>
    </row>
    <row r="8" spans="1:5" x14ac:dyDescent="0.25">
      <c r="D8" s="3">
        <v>0.11162999999999999</v>
      </c>
      <c r="E8" s="2">
        <v>0.30697999999999998</v>
      </c>
    </row>
    <row r="10" spans="1:5" x14ac:dyDescent="0.25">
      <c r="A10" s="8" t="s">
        <v>4</v>
      </c>
      <c r="B10" s="4">
        <f>AVERAGE(B3:B7)</f>
        <v>1.4097999999999999E-2</v>
      </c>
      <c r="C10">
        <f t="shared" ref="C10" si="0">AVERAGE(C3:C7)</f>
        <v>8.5576000000000013E-2</v>
      </c>
      <c r="D10" s="4">
        <f>AVERAGE(D3:D8)</f>
        <v>9.6685000000000007E-2</v>
      </c>
      <c r="E10">
        <f>AVERAGE(E3:E8)</f>
        <v>0.16949166666666668</v>
      </c>
    </row>
    <row r="11" spans="1:5" x14ac:dyDescent="0.25">
      <c r="A11" s="8" t="s">
        <v>5</v>
      </c>
      <c r="B11" s="4">
        <f>STDEV(B3:B7)/SQRT(5)</f>
        <v>1.076115811611371E-2</v>
      </c>
      <c r="C11">
        <f t="shared" ref="C11" si="1">STDEV(C3:C7)/SQRT(5)</f>
        <v>1.5954135075271211E-2</v>
      </c>
      <c r="D11" s="4">
        <f>STDEV(D3:D8)/SQRT(6)</f>
        <v>2.3364408652192904E-2</v>
      </c>
      <c r="E11">
        <f>STDEV(E3:E8)/SQRT(6)</f>
        <v>3.9340079259085267E-2</v>
      </c>
    </row>
  </sheetData>
  <mergeCells count="2">
    <mergeCell ref="D1:E1"/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Figure 1B</vt:lpstr>
      <vt:lpstr>Figure 1F</vt:lpstr>
    </vt:vector>
  </TitlesOfParts>
  <Company>KU Leuven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Voets</dc:creator>
  <cp:lastModifiedBy>Tóth István Balázs</cp:lastModifiedBy>
  <dcterms:created xsi:type="dcterms:W3CDTF">2025-07-04T10:45:12Z</dcterms:created>
  <dcterms:modified xsi:type="dcterms:W3CDTF">2025-07-07T12:06:34Z</dcterms:modified>
</cp:coreProperties>
</file>