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bedalov/Documents/Desktop01312021/IDTG Final/CMTG/Mansucripts lab/Fun30 Manuscript_2023/Everything for eLIFE manuscript 20240807_2 /organized_source_files copy/Figure_2_figure_supplement_3_source_data_1/"/>
    </mc:Choice>
  </mc:AlternateContent>
  <xr:revisionPtr revIDLastSave="0" documentId="13_ncr:1_{973719CC-85F6-974F-87DD-B64076569256}" xr6:coauthVersionLast="47" xr6:coauthVersionMax="47" xr10:uidLastSave="{00000000-0000-0000-0000-000000000000}"/>
  <bookViews>
    <workbookView xWindow="4560" yWindow="3340" windowWidth="38360" windowHeight="16440" xr2:uid="{B50BE47C-3057-2641-8E88-7811B61CD310}"/>
  </bookViews>
  <sheets>
    <sheet name="Data for the fob1 series" sheetId="2" r:id="rId1"/>
    <sheet name="Figure 2 supplement 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2" l="1"/>
  <c r="K25" i="2"/>
  <c r="K15" i="2"/>
  <c r="K17" i="2"/>
  <c r="K27" i="2"/>
  <c r="K16" i="2"/>
</calcChain>
</file>

<file path=xl/sharedStrings.xml><?xml version="1.0" encoding="utf-8"?>
<sst xmlns="http://schemas.openxmlformats.org/spreadsheetml/2006/main" count="71" uniqueCount="54">
  <si>
    <t>fob1</t>
  </si>
  <si>
    <t>bwa_16630_G1_119_copies_fob1_AA22_S21</t>
  </si>
  <si>
    <t>231010_M00492_0172_000000000-L6RB4</t>
  </si>
  <si>
    <t>bwa_16630_S_119_copies_fob1_AA23_S22</t>
  </si>
  <si>
    <t>Mat A, Fob1::KanMX, YDR110W, 11,C11</t>
  </si>
  <si>
    <t>NA</t>
  </si>
  <si>
    <t>bwa_17549_G1_hml_fob1_198copies_AA20_S15</t>
  </si>
  <si>
    <t>231109_M00492_0178_000000000-LBNYB</t>
  </si>
  <si>
    <t>bwa_17549_S_hml_fob1_198copies_AA21_S16</t>
  </si>
  <si>
    <t>Mat A, Fob1::KanMX, YDR110W, 11,C11, hml::HYG (Final count of rDNA: 198 copies)</t>
  </si>
  <si>
    <t>bwa_17550_G1_hml_fob1_191copies_AA09_S5</t>
  </si>
  <si>
    <t>bwa_17550_S_hml_fob1_191copies_AA10_S6</t>
  </si>
  <si>
    <t>Mat A, Fob1::KanMX, YDR110W, 11,C11, hml::HYG (Final count of rDNA: 191 copies)</t>
  </si>
  <si>
    <t>bwa_17542_G1_hml_fob1_fun30_122copies_AA22_S17</t>
  </si>
  <si>
    <t>bwa_17542_S_hml_fob1_fun30_122copies_AA23_S18</t>
  </si>
  <si>
    <t>hml_fob1_fun30_122copies</t>
  </si>
  <si>
    <t>bwa_17477_G1_hml_fun30_fob1_152copies_AA07_S3</t>
  </si>
  <si>
    <t>231201_VH00699_398_AAF7GV5M5</t>
  </si>
  <si>
    <t>bwa_17477_S_hml_fun30_fob1_152copies_AA23_S4</t>
  </si>
  <si>
    <t>Mat A, Fob1::KanMX, YDR110W, 11,C11 fun30::HYG, hml::NAT (Final count of rDNA: 152 copies)</t>
  </si>
  <si>
    <t>bwa_17548_G1_hml_fob1_sir2_fun30_158copies_AA18_S13</t>
  </si>
  <si>
    <t>bwa_17548_S_hml_fob1_sir2_fun30_158copies_AA19_S14</t>
  </si>
  <si>
    <t>Mat A, Fob1::KanMX, YDR110W, 11,C11 fun30::HYG, hml::NAT, sir2::LEU (Final count of rDNA: 158 copies)</t>
  </si>
  <si>
    <t>bwa_17548_1_fob1_fun30_sir2_rDNA158_G1_Sseq_AA33_KLP20240618_5_S5</t>
  </si>
  <si>
    <t>bwa_17548_1_fob1_fun30_sir2_rDNA158_S_Sseq_AA34_KLP20240618_6_S6</t>
  </si>
  <si>
    <t>bwa_17548_1_fob1_fun30_sir2_rDNA158_StoG1</t>
  </si>
  <si>
    <t>bwa_17548_2_fob1_fun30_sir2_rDNA158_G1_Sseq_AA39_KLP20240618_11_S11</t>
  </si>
  <si>
    <t>bwa_17548_2_fob1_fun30_sir2_rDNA158_S_Sseq_AA40_KLP20240618_12_S12</t>
  </si>
  <si>
    <t>bwa_17548_2_fob1_fun30_sir2_rDNA158_StoG1</t>
  </si>
  <si>
    <t>bwa_17548_3_fob1_fun30_sir2_rDNA158_G1_Sseq_AA46_KLP20240618_17_S17</t>
  </si>
  <si>
    <t>bwa_17548_3_fob1_fun30_sir2_rDNA158_S_Sseq_AA47_KLP20240618_18_S18</t>
  </si>
  <si>
    <t>bwa_17548_3_fob1_fun30_sir2_rDNA158_StoG1</t>
  </si>
  <si>
    <t>bwa_17561_1_fob1_sir2_rDNA177_G1_Sseq_AA29_KLP20240618_1_S1</t>
  </si>
  <si>
    <t>bwa_17561_1_fob1_sir2_rDNA177_S_Sseq_AA30_KLP20240618_2_S2</t>
  </si>
  <si>
    <t>bwa_17561_1_fob1_sir2_rDNA177_StoG1</t>
  </si>
  <si>
    <t>bwa_17561_3_fob1_sir2_rDNA177_G1_Sseq_AA42_KLP20240618_13_S13</t>
  </si>
  <si>
    <t>bwa_17561_3_fob1_sir2_rDNA177_S_Sseq_AA43_KLP20240618_14_S14</t>
  </si>
  <si>
    <t>bwa_17561_3_fob1_sir2_rDNA177_StoG1</t>
  </si>
  <si>
    <t>bwa_17562_1_fob1_sir2_rDNA179_G1_Sseq_AA31_KLP20240618_3_S3</t>
  </si>
  <si>
    <t>bwa_17562_1_fob1_sir2_rDNA179_S_Sseq_AA32_KLP20240618_4_S4</t>
  </si>
  <si>
    <t>bwa_17562_1_fob1_sir2_rDNA179_StoG1</t>
  </si>
  <si>
    <t>bwa_17562_2_fob1_sir2_rDNA179_G1_Sseq_AA37_KLP20240618_9_S9</t>
  </si>
  <si>
    <t>bwa_17562_2_fob1_sir2_rDNA179_S_Sseq_AA38_KLP20240618_10_S10</t>
  </si>
  <si>
    <t>bwa_17562_2_fob1_sir2_rDNA179_StoG1</t>
  </si>
  <si>
    <t>bwa_17562_3_fob1_sir2_rDNA179_G1_Sseq_AA44_KLP20240618_15_S15</t>
  </si>
  <si>
    <t>bwa_17562_3_fob1_sir2_rDNA179_S_Sseq_AA45_KLP20240618_16_S16</t>
  </si>
  <si>
    <t>bwa_17562_3_fob1_sir2_rDNA179_StoG1</t>
  </si>
  <si>
    <t>bwa_17561_G1_hml_fob1_sir2_177copies_AA12_S7</t>
  </si>
  <si>
    <t>bwa_17561_S_hml_fob1_sir2_177copies_AA13_S8</t>
  </si>
  <si>
    <t>Mat A, Fob1::KanMX, YDR110W, 11,C11, hml::HYG, sir2::LEU Final count of rDNA: 177 copies)¬†</t>
  </si>
  <si>
    <t>fob1 180</t>
  </si>
  <si>
    <t>fob1 sir2</t>
  </si>
  <si>
    <t>fob1 sir2 fun30</t>
  </si>
  <si>
    <t>fob1 fun30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</si>
</sst>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04124-4A79-254A-9534-FC2AD747A1F1}">
  <dimension ref="A2:N27"/>
  <sheetViews>
    <sheetView tabSelected="1" topLeftCell="A9" zoomScale="152" zoomScaleNormal="152" workbookViewId="0">
      <selection activeCell="L19" sqref="L19"/>
    </sheetView>
  </sheetViews>
  <sheetFormatPr baseColWidth="10" defaultRowHeight="16" x14ac:dyDescent="0.2"/>
  <cols>
    <col min="1" max="1" width="44.6640625" customWidth="1"/>
    <col min="11" max="11" width="9.83203125" customWidth="1"/>
    <col min="12" max="12" width="82.1640625" customWidth="1"/>
  </cols>
  <sheetData>
    <row r="2" spans="1:14" x14ac:dyDescent="0.2">
      <c r="A2" t="s">
        <v>0</v>
      </c>
    </row>
    <row r="3" spans="1:14" x14ac:dyDescent="0.2">
      <c r="A3" t="s">
        <v>1</v>
      </c>
      <c r="B3">
        <v>41320143</v>
      </c>
      <c r="C3">
        <v>4253760</v>
      </c>
      <c r="D3">
        <v>0.10294640074212701</v>
      </c>
      <c r="E3" t="s">
        <v>2</v>
      </c>
      <c r="F3" t="s">
        <v>3</v>
      </c>
      <c r="G3">
        <v>41411579</v>
      </c>
      <c r="H3">
        <v>4306532</v>
      </c>
      <c r="I3">
        <v>0.10399342657279501</v>
      </c>
      <c r="J3" t="s">
        <v>2</v>
      </c>
      <c r="K3" s="1">
        <v>1.0101705919111299</v>
      </c>
      <c r="L3" s="1" t="s">
        <v>4</v>
      </c>
      <c r="M3">
        <v>16630</v>
      </c>
      <c r="N3" t="s">
        <v>5</v>
      </c>
    </row>
    <row r="4" spans="1:14" x14ac:dyDescent="0.2">
      <c r="A4" t="s">
        <v>6</v>
      </c>
      <c r="B4">
        <v>44094521</v>
      </c>
      <c r="C4">
        <v>4701126</v>
      </c>
      <c r="D4">
        <v>0.106614742452923</v>
      </c>
      <c r="E4" t="s">
        <v>7</v>
      </c>
      <c r="F4" t="s">
        <v>8</v>
      </c>
      <c r="G4">
        <v>235971854</v>
      </c>
      <c r="H4">
        <v>27414759</v>
      </c>
      <c r="I4">
        <v>0.11617808876477299</v>
      </c>
      <c r="J4" t="s">
        <v>7</v>
      </c>
      <c r="K4" s="1">
        <v>1.0897000367099601</v>
      </c>
      <c r="L4" s="1" t="s">
        <v>9</v>
      </c>
      <c r="M4">
        <v>17549</v>
      </c>
      <c r="N4" t="s">
        <v>5</v>
      </c>
    </row>
    <row r="5" spans="1:14" x14ac:dyDescent="0.2">
      <c r="A5" t="s">
        <v>10</v>
      </c>
      <c r="B5">
        <v>45734473</v>
      </c>
      <c r="C5">
        <v>4680227</v>
      </c>
      <c r="D5">
        <v>0.10233477490819699</v>
      </c>
      <c r="E5" t="s">
        <v>7</v>
      </c>
      <c r="F5" t="s">
        <v>11</v>
      </c>
      <c r="G5">
        <v>31690842</v>
      </c>
      <c r="H5">
        <v>3363159</v>
      </c>
      <c r="I5">
        <v>0.106124002637734</v>
      </c>
      <c r="J5" t="s">
        <v>7</v>
      </c>
      <c r="K5" s="1">
        <v>1.0370277623900199</v>
      </c>
      <c r="L5" s="1" t="s">
        <v>12</v>
      </c>
      <c r="M5">
        <v>17550</v>
      </c>
      <c r="N5" t="s">
        <v>5</v>
      </c>
    </row>
    <row r="7" spans="1:14" ht="15" customHeight="1" x14ac:dyDescent="0.2">
      <c r="A7" t="s">
        <v>13</v>
      </c>
      <c r="B7">
        <v>290858960</v>
      </c>
      <c r="C7">
        <v>30004795</v>
      </c>
      <c r="D7">
        <v>0.103159259731933</v>
      </c>
      <c r="E7" t="s">
        <v>7</v>
      </c>
      <c r="F7" t="s">
        <v>14</v>
      </c>
      <c r="G7">
        <v>26761952</v>
      </c>
      <c r="H7">
        <v>2684648</v>
      </c>
      <c r="I7">
        <v>0.100315851399778</v>
      </c>
      <c r="J7" t="s">
        <v>7</v>
      </c>
      <c r="K7" s="1">
        <v>0.97243671252058395</v>
      </c>
      <c r="L7" s="1" t="s">
        <v>15</v>
      </c>
      <c r="M7">
        <v>17542</v>
      </c>
      <c r="N7" t="s">
        <v>5</v>
      </c>
    </row>
    <row r="8" spans="1:14" x14ac:dyDescent="0.2">
      <c r="A8" t="s">
        <v>16</v>
      </c>
      <c r="B8">
        <v>142220940</v>
      </c>
      <c r="C8">
        <v>14160348</v>
      </c>
      <c r="D8">
        <v>9.9565844523317001E-2</v>
      </c>
      <c r="E8" t="s">
        <v>17</v>
      </c>
      <c r="F8" t="s">
        <v>18</v>
      </c>
      <c r="G8">
        <v>130164299</v>
      </c>
      <c r="H8">
        <v>13342877</v>
      </c>
      <c r="I8">
        <v>0.102507961879778</v>
      </c>
      <c r="J8" t="s">
        <v>17</v>
      </c>
      <c r="K8" s="1">
        <v>1.02954946418168</v>
      </c>
      <c r="L8" s="1" t="s">
        <v>19</v>
      </c>
      <c r="M8">
        <v>17477</v>
      </c>
      <c r="N8" t="s">
        <v>5</v>
      </c>
    </row>
    <row r="11" spans="1:14" s="1" customFormat="1" x14ac:dyDescent="0.2">
      <c r="A11" s="1" t="s">
        <v>20</v>
      </c>
      <c r="B11" s="1">
        <v>42582999</v>
      </c>
      <c r="C11" s="1">
        <v>4423890</v>
      </c>
      <c r="D11" s="1">
        <v>0.103888643446649</v>
      </c>
      <c r="E11" s="1" t="s">
        <v>7</v>
      </c>
      <c r="F11" s="1" t="s">
        <v>21</v>
      </c>
      <c r="G11" s="1">
        <v>30585754</v>
      </c>
      <c r="H11" s="1">
        <v>3517960</v>
      </c>
      <c r="I11" s="1">
        <v>0.115019561067548</v>
      </c>
      <c r="J11" s="1" t="s">
        <v>7</v>
      </c>
      <c r="K11" s="1">
        <v>1.1071427756838099</v>
      </c>
      <c r="L11" s="1" t="s">
        <v>22</v>
      </c>
      <c r="M11" s="1">
        <v>17548</v>
      </c>
      <c r="N11" s="1" t="s">
        <v>5</v>
      </c>
    </row>
    <row r="12" spans="1:14" x14ac:dyDescent="0.2">
      <c r="B12" t="s">
        <v>23</v>
      </c>
      <c r="C12">
        <v>7411125</v>
      </c>
      <c r="D12">
        <v>105137106</v>
      </c>
      <c r="E12">
        <v>7.0490098900002102E-2</v>
      </c>
      <c r="F12" t="s">
        <v>24</v>
      </c>
      <c r="G12">
        <v>5791420</v>
      </c>
      <c r="H12">
        <v>69700049</v>
      </c>
      <c r="I12">
        <v>8.3090615904732004E-2</v>
      </c>
      <c r="J12" t="s">
        <v>25</v>
      </c>
      <c r="K12">
        <v>1.17875584232908</v>
      </c>
    </row>
    <row r="13" spans="1:14" x14ac:dyDescent="0.2">
      <c r="B13" t="s">
        <v>26</v>
      </c>
      <c r="C13">
        <v>7006064</v>
      </c>
      <c r="D13">
        <v>99391874</v>
      </c>
      <c r="E13">
        <v>7.0489303783526594E-2</v>
      </c>
      <c r="F13" t="s">
        <v>27</v>
      </c>
      <c r="G13">
        <v>11377272</v>
      </c>
      <c r="H13">
        <v>136514455</v>
      </c>
      <c r="I13">
        <v>8.3341152407633304E-2</v>
      </c>
      <c r="J13" t="s">
        <v>28</v>
      </c>
      <c r="K13">
        <v>1.1823233871563701</v>
      </c>
    </row>
    <row r="14" spans="1:14" x14ac:dyDescent="0.2">
      <c r="B14" t="s">
        <v>29</v>
      </c>
      <c r="C14">
        <v>5097146</v>
      </c>
      <c r="D14">
        <v>70714335</v>
      </c>
      <c r="E14">
        <v>7.2080802287117607E-2</v>
      </c>
      <c r="F14" t="s">
        <v>30</v>
      </c>
      <c r="G14">
        <v>6669406</v>
      </c>
      <c r="H14">
        <v>80770853</v>
      </c>
      <c r="I14">
        <v>8.2571939657490101E-2</v>
      </c>
      <c r="J14" t="s">
        <v>31</v>
      </c>
      <c r="K14">
        <v>1.1455469006654999</v>
      </c>
    </row>
    <row r="15" spans="1:14" x14ac:dyDescent="0.2">
      <c r="K15">
        <f>AVERAGE(K11:K14)</f>
        <v>1.1534422264586901</v>
      </c>
    </row>
    <row r="16" spans="1:14" x14ac:dyDescent="0.2">
      <c r="K16">
        <f>STDEV(K11:K14)</f>
        <v>3.50279693155581E-2</v>
      </c>
    </row>
    <row r="17" spans="1:14" x14ac:dyDescent="0.2">
      <c r="K17">
        <f>TTEST(K11:K14,K18:K23,2,3)</f>
        <v>8.3643387247263438E-3</v>
      </c>
    </row>
    <row r="18" spans="1:14" x14ac:dyDescent="0.2">
      <c r="B18" t="s">
        <v>32</v>
      </c>
      <c r="C18">
        <v>6414938</v>
      </c>
      <c r="D18">
        <v>66625887</v>
      </c>
      <c r="E18">
        <v>9.6282965808770396E-2</v>
      </c>
      <c r="F18" t="s">
        <v>33</v>
      </c>
      <c r="G18">
        <v>9406313</v>
      </c>
      <c r="H18">
        <v>77362924</v>
      </c>
      <c r="I18">
        <v>0.12158683402400899</v>
      </c>
      <c r="J18" t="s">
        <v>34</v>
      </c>
      <c r="K18">
        <v>1.2628073200974601</v>
      </c>
    </row>
    <row r="19" spans="1:14" x14ac:dyDescent="0.2">
      <c r="B19" t="s">
        <v>35</v>
      </c>
      <c r="C19">
        <v>10958162</v>
      </c>
      <c r="D19">
        <v>109992154</v>
      </c>
      <c r="E19">
        <v>9.9626760650582402E-2</v>
      </c>
      <c r="F19" t="s">
        <v>36</v>
      </c>
      <c r="G19">
        <v>15722947</v>
      </c>
      <c r="H19">
        <v>131032556</v>
      </c>
      <c r="I19">
        <v>0.11999267571335499</v>
      </c>
      <c r="J19" t="s">
        <v>37</v>
      </c>
      <c r="K19">
        <v>1.2044221344724899</v>
      </c>
    </row>
    <row r="20" spans="1:14" x14ac:dyDescent="0.2">
      <c r="B20" t="s">
        <v>38</v>
      </c>
      <c r="C20">
        <v>7728755</v>
      </c>
      <c r="D20">
        <v>78398392</v>
      </c>
      <c r="E20">
        <v>9.8583080632572206E-2</v>
      </c>
      <c r="F20" t="s">
        <v>39</v>
      </c>
      <c r="G20">
        <v>8848797</v>
      </c>
      <c r="H20">
        <v>72559515</v>
      </c>
      <c r="I20">
        <v>0.12195226222225999</v>
      </c>
      <c r="J20" t="s">
        <v>40</v>
      </c>
      <c r="K20">
        <v>1.2370506322153501</v>
      </c>
    </row>
    <row r="21" spans="1:14" x14ac:dyDescent="0.2">
      <c r="B21" t="s">
        <v>41</v>
      </c>
      <c r="C21">
        <v>9189996</v>
      </c>
      <c r="D21">
        <v>91469210</v>
      </c>
      <c r="E21">
        <v>0.100470923494365</v>
      </c>
      <c r="F21" t="s">
        <v>42</v>
      </c>
      <c r="G21">
        <v>11515337</v>
      </c>
      <c r="H21">
        <v>93142005</v>
      </c>
      <c r="I21">
        <v>0.123632049793216</v>
      </c>
      <c r="J21" t="s">
        <v>43</v>
      </c>
      <c r="K21">
        <v>1.2305256634786499</v>
      </c>
    </row>
    <row r="22" spans="1:14" x14ac:dyDescent="0.2">
      <c r="B22" t="s">
        <v>44</v>
      </c>
      <c r="C22">
        <v>14363321</v>
      </c>
      <c r="D22">
        <v>143645291</v>
      </c>
      <c r="E22">
        <v>9.9991589699936601E-2</v>
      </c>
      <c r="F22" t="s">
        <v>45</v>
      </c>
      <c r="G22">
        <v>10885523</v>
      </c>
      <c r="H22">
        <v>87297623</v>
      </c>
      <c r="I22">
        <v>0.12469438028112199</v>
      </c>
      <c r="J22" t="s">
        <v>46</v>
      </c>
      <c r="K22">
        <v>1.2470486833474199</v>
      </c>
    </row>
    <row r="23" spans="1:14" x14ac:dyDescent="0.2">
      <c r="A23" t="s">
        <v>47</v>
      </c>
      <c r="B23">
        <v>150884810</v>
      </c>
      <c r="C23">
        <v>16548329</v>
      </c>
      <c r="D23">
        <v>0.109675248290401</v>
      </c>
      <c r="E23" t="s">
        <v>17</v>
      </c>
      <c r="F23" t="s">
        <v>48</v>
      </c>
      <c r="G23">
        <v>165510431</v>
      </c>
      <c r="H23">
        <v>22901738</v>
      </c>
      <c r="I23">
        <v>0.138370360475951</v>
      </c>
      <c r="J23" t="s">
        <v>17</v>
      </c>
      <c r="K23">
        <v>1.2616370843270901</v>
      </c>
      <c r="L23" t="s">
        <v>49</v>
      </c>
      <c r="M23">
        <v>17561</v>
      </c>
      <c r="N23" t="s">
        <v>5</v>
      </c>
    </row>
    <row r="25" spans="1:14" x14ac:dyDescent="0.2">
      <c r="K25">
        <f>AVERAGE(K18:K23)</f>
        <v>1.2405819196564101</v>
      </c>
    </row>
    <row r="26" spans="1:14" x14ac:dyDescent="0.2">
      <c r="K26">
        <f>TTEST(K11:K14,K18:K23,2,3)</f>
        <v>8.3643387247263438E-3</v>
      </c>
    </row>
    <row r="27" spans="1:14" x14ac:dyDescent="0.2">
      <c r="K27">
        <f>STDEV(K18:K23)</f>
        <v>2.1909978368593715E-2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9A7AD-9DB0-3A4D-8010-1D6960B2892C}">
  <dimension ref="A1:D7"/>
  <sheetViews>
    <sheetView workbookViewId="0">
      <selection activeCell="C10" sqref="C10"/>
    </sheetView>
  </sheetViews>
  <sheetFormatPr baseColWidth="10" defaultRowHeight="16" x14ac:dyDescent="0.2"/>
  <cols>
    <col min="2" max="2" width="15" customWidth="1"/>
    <col min="3" max="3" width="18.83203125" customWidth="1"/>
    <col min="4" max="4" width="16.6640625" customWidth="1"/>
  </cols>
  <sheetData>
    <row r="1" spans="1:4" x14ac:dyDescent="0.2">
      <c r="A1" s="3" t="s">
        <v>50</v>
      </c>
      <c r="B1" s="3" t="s">
        <v>51</v>
      </c>
      <c r="C1" s="3" t="s">
        <v>52</v>
      </c>
      <c r="D1" s="3" t="s">
        <v>53</v>
      </c>
    </row>
    <row r="2" spans="1:4" x14ac:dyDescent="0.2">
      <c r="A2" s="2">
        <v>1.01017059</v>
      </c>
      <c r="B2" s="2">
        <v>1.2628073200000001</v>
      </c>
      <c r="C2" s="2">
        <v>1.10714278</v>
      </c>
      <c r="D2" s="2">
        <v>0.97243670999999998</v>
      </c>
    </row>
    <row r="3" spans="1:4" x14ac:dyDescent="0.2">
      <c r="A3" s="2">
        <v>1.0897000400000001</v>
      </c>
      <c r="B3" s="2">
        <v>1.20442213</v>
      </c>
      <c r="C3" s="2">
        <v>1.17875584</v>
      </c>
      <c r="D3" s="2">
        <v>1.0295494599999999</v>
      </c>
    </row>
    <row r="4" spans="1:4" x14ac:dyDescent="0.2">
      <c r="A4" s="2">
        <v>1.03702776</v>
      </c>
      <c r="B4" s="2">
        <v>1.2370506299999999</v>
      </c>
      <c r="C4" s="2">
        <v>1.1823233900000001</v>
      </c>
      <c r="D4" s="2"/>
    </row>
    <row r="5" spans="1:4" x14ac:dyDescent="0.2">
      <c r="A5" s="2"/>
      <c r="B5" s="2">
        <v>1.2305256600000001</v>
      </c>
      <c r="C5" s="2">
        <v>1.1455469</v>
      </c>
      <c r="D5" s="2"/>
    </row>
    <row r="6" spans="1:4" x14ac:dyDescent="0.2">
      <c r="A6" s="2"/>
      <c r="B6" s="2">
        <v>1.24704868</v>
      </c>
      <c r="C6" s="2"/>
      <c r="D6" s="2"/>
    </row>
    <row r="7" spans="1:4" x14ac:dyDescent="0.2">
      <c r="A7" s="2"/>
      <c r="B7" s="2">
        <v>1.2616370800000001</v>
      </c>
      <c r="C7" s="2"/>
      <c r="D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the fob1 series</vt:lpstr>
      <vt:lpstr>Figure 2 supplement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Lichauco, Carmina</dc:creator>
  <cp:lastModifiedBy>Bedalov MD PhD, Antonio</cp:lastModifiedBy>
  <dcterms:created xsi:type="dcterms:W3CDTF">2024-08-08T21:30:45Z</dcterms:created>
  <dcterms:modified xsi:type="dcterms:W3CDTF">2025-01-09T23:29:54Z</dcterms:modified>
</cp:coreProperties>
</file>