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80727C61-9B13-4F1E-9E87-3233820983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D16" i="2"/>
  <c r="C16" i="2"/>
  <c r="D9" i="2"/>
  <c r="C9" i="2"/>
  <c r="C8" i="2" l="1"/>
  <c r="D8" i="2"/>
</calcChain>
</file>

<file path=xl/sharedStrings.xml><?xml version="1.0" encoding="utf-8"?>
<sst xmlns="http://schemas.openxmlformats.org/spreadsheetml/2006/main" count="19" uniqueCount="14">
  <si>
    <t>Animal No.</t>
    <phoneticPr fontId="1"/>
  </si>
  <si>
    <r>
      <t>D614G
10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PFU</t>
    </r>
    <phoneticPr fontId="1"/>
  </si>
  <si>
    <t>Ave</t>
    <phoneticPr fontId="1"/>
  </si>
  <si>
    <t>SD</t>
    <phoneticPr fontId="1"/>
  </si>
  <si>
    <r>
      <t xml:space="preserve">B-1 </t>
    </r>
    <r>
      <rPr>
        <sz val="11"/>
        <color theme="1"/>
        <rFont val="游ゴシック"/>
        <family val="3"/>
        <charset val="128"/>
      </rPr>
      <t>∆</t>
    </r>
    <r>
      <rPr>
        <sz val="11"/>
        <color theme="1"/>
        <rFont val="Times New Roman"/>
        <family val="1"/>
      </rPr>
      <t>FCS
10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PFU</t>
    </r>
    <phoneticPr fontId="1"/>
  </si>
  <si>
    <r>
      <t>L50-33
10</t>
    </r>
    <r>
      <rPr>
        <vertAlign val="super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PFU</t>
    </r>
    <phoneticPr fontId="1"/>
  </si>
  <si>
    <r>
      <t>L50-33
10</t>
    </r>
    <r>
      <rPr>
        <vertAlign val="superscript"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1"/>
      </rPr>
      <t xml:space="preserve"> PFU</t>
    </r>
    <phoneticPr fontId="1"/>
  </si>
  <si>
    <t>&lt; 2.40</t>
  </si>
  <si>
    <t xml:space="preserve">This data corresponds to Table 4. </t>
    <phoneticPr fontId="1"/>
  </si>
  <si>
    <t>The infectious virus titer in the brains and lungs was measured via a plaque assay.</t>
    <phoneticPr fontId="1"/>
  </si>
  <si>
    <t xml:space="preserve">The LOD was 2.4 log10 PFU/g. </t>
    <phoneticPr fontId="1"/>
  </si>
  <si>
    <t>Lung (log10 PFU/g)</t>
    <phoneticPr fontId="1"/>
  </si>
  <si>
    <t>Brain (log10 PFU/g)</t>
    <phoneticPr fontId="1"/>
  </si>
  <si>
    <t>Table 4- Source data 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</si>
</sst>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2" fontId="2" fillId="0" borderId="2" xfId="0" applyNumberFormat="1" applyFont="1" applyBorder="1"/>
    <xf numFmtId="0" fontId="2" fillId="0" borderId="3" xfId="0" applyFont="1" applyBorder="1"/>
    <xf numFmtId="2" fontId="2" fillId="0" borderId="3" xfId="0" applyNumberFormat="1" applyFont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6"/>
  <sheetViews>
    <sheetView tabSelected="1" workbookViewId="0">
      <selection activeCell="A24" sqref="A24"/>
    </sheetView>
  </sheetViews>
  <sheetFormatPr defaultColWidth="9" defaultRowHeight="13.8" x14ac:dyDescent="0.25"/>
  <cols>
    <col min="1" max="1" width="9" style="1"/>
    <col min="2" max="2" width="10.3984375" style="1" customWidth="1"/>
    <col min="3" max="4" width="17.19921875" style="1" customWidth="1"/>
    <col min="5" max="16384" width="9" style="1"/>
  </cols>
  <sheetData>
    <row r="2" spans="1:4" x14ac:dyDescent="0.25">
      <c r="A2" s="5"/>
      <c r="B2" s="4" t="s">
        <v>0</v>
      </c>
      <c r="C2" s="5" t="s">
        <v>12</v>
      </c>
      <c r="D2" s="5" t="s">
        <v>11</v>
      </c>
    </row>
    <row r="3" spans="1:4" x14ac:dyDescent="0.25">
      <c r="A3" s="13" t="s">
        <v>1</v>
      </c>
      <c r="B3" s="6">
        <v>1</v>
      </c>
      <c r="C3" s="7">
        <v>6.8361431973613307</v>
      </c>
      <c r="D3" s="7">
        <v>3.820555098936731</v>
      </c>
    </row>
    <row r="4" spans="1:4" x14ac:dyDescent="0.25">
      <c r="A4" s="14"/>
      <c r="B4" s="15">
        <v>2</v>
      </c>
      <c r="C4" s="16">
        <v>7.7569619513137056</v>
      </c>
      <c r="D4" s="16">
        <v>4.1508744707026999</v>
      </c>
    </row>
    <row r="5" spans="1:4" x14ac:dyDescent="0.25">
      <c r="A5" s="14"/>
      <c r="B5" s="15">
        <v>3</v>
      </c>
      <c r="C5" s="16">
        <v>6.982271233039568</v>
      </c>
      <c r="D5" s="16">
        <v>3.4929155219028942</v>
      </c>
    </row>
    <row r="6" spans="1:4" x14ac:dyDescent="0.25">
      <c r="A6" s="14"/>
      <c r="B6" s="15">
        <v>4</v>
      </c>
      <c r="C6" s="16">
        <v>6.6020599913279625</v>
      </c>
      <c r="D6" s="16">
        <v>3.4345689040341987</v>
      </c>
    </row>
    <row r="7" spans="1:4" x14ac:dyDescent="0.25">
      <c r="A7" s="12"/>
      <c r="B7" s="8">
        <v>5</v>
      </c>
      <c r="C7" s="9">
        <v>6.5324240631865678</v>
      </c>
      <c r="D7" s="9">
        <v>3.8846065812979305</v>
      </c>
    </row>
    <row r="8" spans="1:4" x14ac:dyDescent="0.25">
      <c r="A8" s="2"/>
      <c r="B8" s="1" t="s">
        <v>2</v>
      </c>
      <c r="C8" s="3">
        <f>AVERAGE(C3:C7)</f>
        <v>6.9419720872458273</v>
      </c>
      <c r="D8" s="3">
        <f>AVERAGE(D3:D7)</f>
        <v>3.756704115374891</v>
      </c>
    </row>
    <row r="9" spans="1:4" x14ac:dyDescent="0.25">
      <c r="A9" s="2"/>
      <c r="B9" s="1" t="s">
        <v>3</v>
      </c>
      <c r="C9" s="3">
        <f>STDEVP(C3:C7)</f>
        <v>0.43824697844512023</v>
      </c>
      <c r="D9" s="3">
        <f>STDEVP(D3:D7)</f>
        <v>0.26425812166959284</v>
      </c>
    </row>
    <row r="10" spans="1:4" x14ac:dyDescent="0.25">
      <c r="A10" s="2"/>
      <c r="C10" s="3"/>
      <c r="D10" s="3"/>
    </row>
    <row r="11" spans="1:4" x14ac:dyDescent="0.25">
      <c r="A11" s="13" t="s">
        <v>4</v>
      </c>
      <c r="B11" s="6">
        <v>1</v>
      </c>
      <c r="C11" s="7">
        <v>9.0735773685296266</v>
      </c>
      <c r="D11" s="7">
        <v>5.6409780573583319</v>
      </c>
    </row>
    <row r="12" spans="1:4" x14ac:dyDescent="0.25">
      <c r="A12" s="11"/>
      <c r="B12" s="1">
        <v>2</v>
      </c>
      <c r="C12" s="3">
        <v>8.7900504736833511</v>
      </c>
      <c r="D12" s="3">
        <v>6.2520435349731072</v>
      </c>
    </row>
    <row r="13" spans="1:4" x14ac:dyDescent="0.25">
      <c r="A13" s="11"/>
      <c r="B13" s="1">
        <v>3</v>
      </c>
      <c r="C13" s="3">
        <v>8.9283958522567133</v>
      </c>
      <c r="D13" s="3">
        <v>4.4623979978989565</v>
      </c>
    </row>
    <row r="14" spans="1:4" x14ac:dyDescent="0.25">
      <c r="A14" s="11"/>
      <c r="B14" s="1">
        <v>4</v>
      </c>
      <c r="C14" s="3">
        <v>8.1362197470179893</v>
      </c>
      <c r="D14" s="3">
        <v>5.9560260621797418</v>
      </c>
    </row>
    <row r="15" spans="1:4" x14ac:dyDescent="0.25">
      <c r="A15" s="12"/>
      <c r="B15" s="8">
        <v>5</v>
      </c>
      <c r="C15" s="9">
        <v>8.5351132016973494</v>
      </c>
      <c r="D15" s="9">
        <v>5.8750612633917001</v>
      </c>
    </row>
    <row r="16" spans="1:4" x14ac:dyDescent="0.25">
      <c r="A16" s="17"/>
      <c r="B16" s="1" t="s">
        <v>2</v>
      </c>
      <c r="C16" s="3">
        <f>AVERAGE(C11:C15)</f>
        <v>8.6926713286370063</v>
      </c>
      <c r="D16" s="3">
        <f>AVERAGE(D11:D15)</f>
        <v>5.6373013831603682</v>
      </c>
    </row>
    <row r="17" spans="1:4" x14ac:dyDescent="0.25">
      <c r="A17" s="17"/>
      <c r="B17" s="1" t="s">
        <v>3</v>
      </c>
      <c r="C17" s="3">
        <f>STDEVP(C11:C15)</f>
        <v>0.33003063076127098</v>
      </c>
      <c r="D17" s="3">
        <f>STDEVP(D11:D15)</f>
        <v>0.61910170045168811</v>
      </c>
    </row>
    <row r="18" spans="1:4" x14ac:dyDescent="0.25">
      <c r="A18" s="17"/>
      <c r="C18" s="3"/>
      <c r="D18" s="3"/>
    </row>
    <row r="19" spans="1:4" x14ac:dyDescent="0.25">
      <c r="A19" s="5"/>
      <c r="B19" s="4" t="s">
        <v>0</v>
      </c>
      <c r="C19" s="5" t="s">
        <v>12</v>
      </c>
      <c r="D19" s="5" t="s">
        <v>11</v>
      </c>
    </row>
    <row r="20" spans="1:4" ht="30.6" x14ac:dyDescent="0.25">
      <c r="A20" s="18" t="s">
        <v>5</v>
      </c>
      <c r="B20" s="19">
        <v>1</v>
      </c>
      <c r="C20" s="20">
        <v>5.750801642608887</v>
      </c>
      <c r="D20" s="21" t="s">
        <v>7</v>
      </c>
    </row>
    <row r="21" spans="1:4" ht="30.6" x14ac:dyDescent="0.25">
      <c r="A21" s="18" t="s">
        <v>6</v>
      </c>
      <c r="B21" s="19">
        <v>2</v>
      </c>
      <c r="C21" s="20">
        <v>7.2351542163958937</v>
      </c>
      <c r="D21" s="20">
        <v>2.3979400086720375</v>
      </c>
    </row>
    <row r="22" spans="1:4" x14ac:dyDescent="0.25">
      <c r="C22" s="3"/>
      <c r="D22" s="3"/>
    </row>
    <row r="23" spans="1:4" x14ac:dyDescent="0.25">
      <c r="A23" s="10" t="s">
        <v>13</v>
      </c>
    </row>
    <row r="24" spans="1:4" x14ac:dyDescent="0.25">
      <c r="A24" s="1" t="s">
        <v>8</v>
      </c>
    </row>
    <row r="25" spans="1:4" x14ac:dyDescent="0.25">
      <c r="A25" s="1" t="s">
        <v>9</v>
      </c>
    </row>
    <row r="26" spans="1:4" x14ac:dyDescent="0.25">
      <c r="A26" s="1" t="s">
        <v>10</v>
      </c>
    </row>
  </sheetData>
  <mergeCells count="2">
    <mergeCell ref="A3:A7"/>
    <mergeCell ref="A11:A15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2025-01-30T02:28:12Z</dcterms:modified>
</cp:coreProperties>
</file>