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 activeTab="1"/>
  </bookViews>
  <sheets>
    <sheet name="Fig. 6D" sheetId="14" r:id="rId1"/>
    <sheet name="Fig. 6E" sheetId="1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" i="15" l="1"/>
  <c r="G90" i="15"/>
  <c r="F90" i="15"/>
  <c r="E90" i="15"/>
  <c r="D90" i="15"/>
  <c r="C90" i="15"/>
  <c r="H81" i="15"/>
  <c r="G81" i="15"/>
  <c r="F81" i="15"/>
  <c r="E81" i="15"/>
  <c r="D81" i="15"/>
  <c r="C81" i="15"/>
  <c r="H72" i="15"/>
  <c r="G72" i="15"/>
  <c r="F72" i="15"/>
  <c r="E72" i="15"/>
  <c r="D72" i="15"/>
  <c r="C72" i="15"/>
  <c r="H63" i="15"/>
  <c r="G63" i="15"/>
  <c r="F63" i="15"/>
  <c r="E63" i="15"/>
  <c r="D63" i="15"/>
  <c r="C63" i="15"/>
  <c r="H54" i="15"/>
  <c r="G54" i="15"/>
  <c r="F54" i="15"/>
  <c r="E54" i="15"/>
  <c r="D54" i="15"/>
  <c r="C54" i="15"/>
  <c r="H43" i="15"/>
  <c r="G43" i="15"/>
  <c r="F43" i="15"/>
  <c r="E43" i="15"/>
  <c r="D43" i="15"/>
  <c r="C43" i="15"/>
  <c r="H34" i="15"/>
  <c r="G34" i="15"/>
  <c r="F34" i="15"/>
  <c r="E34" i="15"/>
  <c r="D34" i="15"/>
  <c r="C34" i="15"/>
  <c r="H25" i="15"/>
  <c r="G25" i="15"/>
  <c r="F25" i="15"/>
  <c r="E25" i="15"/>
  <c r="D25" i="15"/>
  <c r="C25" i="15"/>
  <c r="H16" i="15"/>
  <c r="G16" i="15"/>
  <c r="F16" i="15"/>
  <c r="E16" i="15"/>
  <c r="D16" i="15"/>
  <c r="C16" i="15"/>
  <c r="H7" i="15"/>
  <c r="G7" i="15"/>
  <c r="F7" i="15"/>
  <c r="E7" i="15"/>
  <c r="D7" i="15"/>
  <c r="C7" i="15"/>
  <c r="H49" i="14"/>
  <c r="G49" i="14"/>
  <c r="F49" i="14"/>
  <c r="E49" i="14"/>
  <c r="D49" i="14"/>
  <c r="C49" i="14"/>
  <c r="H39" i="14"/>
  <c r="G39" i="14"/>
  <c r="F39" i="14"/>
  <c r="E39" i="14"/>
  <c r="D39" i="14"/>
  <c r="C39" i="14"/>
  <c r="H19" i="14"/>
  <c r="G19" i="14"/>
  <c r="F19" i="14"/>
  <c r="E19" i="14"/>
  <c r="D19" i="14"/>
  <c r="C19" i="14"/>
  <c r="H9" i="14"/>
  <c r="G9" i="14"/>
  <c r="F9" i="14"/>
  <c r="E9" i="14"/>
  <c r="D9" i="14"/>
  <c r="C9" i="14"/>
</calcChain>
</file>

<file path=xl/sharedStrings.xml><?xml version="1.0" encoding="utf-8"?>
<sst xmlns="http://schemas.openxmlformats.org/spreadsheetml/2006/main" count="123" uniqueCount="24">
  <si>
    <t>Cells with Cdc13-GFP on SPBs (%)</t>
  </si>
  <si>
    <t>Strain</t>
  </si>
  <si>
    <t>timepoint (min)</t>
  </si>
  <si>
    <t>Repeat #1</t>
  </si>
  <si>
    <t>Repeat #2</t>
  </si>
  <si>
    <t>Repeat #3</t>
  </si>
  <si>
    <t>Mean value</t>
  </si>
  <si>
    <t>Standard deviation (SD)</t>
  </si>
  <si>
    <r>
      <rPr>
        <b/>
        <i/>
        <sz val="11"/>
        <color theme="1"/>
        <rFont val="Arial"/>
        <family val="2"/>
      </rPr>
      <t>nda3-KM311</t>
    </r>
    <r>
      <rPr>
        <b/>
        <sz val="11"/>
        <color theme="1"/>
        <rFont val="Arial"/>
        <family val="2"/>
      </rPr>
      <t xml:space="preserve"> (untreated control)</t>
    </r>
  </si>
  <si>
    <r>
      <rPr>
        <b/>
        <i/>
        <sz val="11"/>
        <color theme="1"/>
        <rFont val="Arial"/>
        <family val="2"/>
      </rPr>
      <t>nda3-KM311</t>
    </r>
    <r>
      <rPr>
        <b/>
        <sz val="11"/>
        <color theme="1"/>
        <rFont val="Arial"/>
        <family val="2"/>
      </rPr>
      <t xml:space="preserve"> (treated with 0.6M KCl for 1 hr before release to 30C)</t>
    </r>
  </si>
  <si>
    <r>
      <rPr>
        <b/>
        <i/>
        <sz val="11"/>
        <color theme="1"/>
        <rFont val="Arial"/>
        <family val="2"/>
      </rPr>
      <t xml:space="preserve">nda3-KM311 pmk1Δ </t>
    </r>
    <r>
      <rPr>
        <b/>
        <sz val="11"/>
        <color theme="1"/>
        <rFont val="Arial"/>
        <family val="2"/>
      </rPr>
      <t>(treated with 0.6M KCl for 1 hr before release to 30C)</t>
    </r>
  </si>
  <si>
    <r>
      <rPr>
        <b/>
        <i/>
        <sz val="11"/>
        <color theme="1"/>
        <rFont val="Arial"/>
        <family val="2"/>
      </rPr>
      <t xml:space="preserve">nda3-KM311 </t>
    </r>
    <r>
      <rPr>
        <b/>
        <sz val="11"/>
        <color theme="1"/>
        <rFont val="Arial"/>
        <family val="2"/>
      </rPr>
      <t>(treated with 2</t>
    </r>
    <r>
      <rPr>
        <b/>
        <sz val="11"/>
        <color theme="1"/>
        <rFont val="等线"/>
        <family val="3"/>
        <charset val="134"/>
      </rPr>
      <t>μ</t>
    </r>
    <r>
      <rPr>
        <b/>
        <sz val="11"/>
        <color theme="1"/>
        <rFont val="Arial"/>
        <family val="2"/>
      </rPr>
      <t>g/mL Caspofungin for 1 hr before release to 30C)</t>
    </r>
  </si>
  <si>
    <r>
      <rPr>
        <b/>
        <i/>
        <sz val="11"/>
        <color theme="1"/>
        <rFont val="Arial"/>
        <family val="2"/>
      </rPr>
      <t xml:space="preserve">nda3-KM311 pmk1Δ </t>
    </r>
    <r>
      <rPr>
        <b/>
        <sz val="11"/>
        <color theme="1"/>
        <rFont val="Arial"/>
        <family val="2"/>
      </rPr>
      <t>(treated with 2μg/mL Caspofungin for 1 hr before release to 30C)</t>
    </r>
  </si>
  <si>
    <t>Time course analyses after 0.6M KCl treatment for 1 hr</t>
  </si>
  <si>
    <r>
      <rPr>
        <b/>
        <i/>
        <sz val="11"/>
        <color theme="1"/>
        <rFont val="Arial"/>
        <family val="2"/>
      </rPr>
      <t xml:space="preserve">nda3-KM311 slp1Δ </t>
    </r>
    <r>
      <rPr>
        <b/>
        <i/>
        <sz val="11"/>
        <color indexed="8"/>
        <rFont val="Arial"/>
        <family val="2"/>
      </rPr>
      <t>lys1Δ::</t>
    </r>
    <r>
      <rPr>
        <b/>
        <i/>
        <sz val="11"/>
        <color theme="1"/>
        <rFont val="Arial"/>
        <family val="2"/>
      </rPr>
      <t>Pslp1-slp1</t>
    </r>
    <r>
      <rPr>
        <b/>
        <i/>
        <vertAlign val="superscript"/>
        <sz val="11"/>
        <color theme="1"/>
        <rFont val="Arial"/>
        <family val="2"/>
      </rPr>
      <t>+</t>
    </r>
  </si>
  <si>
    <r>
      <rPr>
        <b/>
        <i/>
        <sz val="11"/>
        <color theme="1"/>
        <rFont val="Arial"/>
        <family val="2"/>
      </rPr>
      <t xml:space="preserve">nda3-KM311 slp1Δ </t>
    </r>
    <r>
      <rPr>
        <b/>
        <i/>
        <sz val="11"/>
        <color indexed="8"/>
        <rFont val="Arial"/>
        <family val="2"/>
      </rPr>
      <t>lys1Δ::</t>
    </r>
    <r>
      <rPr>
        <b/>
        <i/>
        <sz val="11"/>
        <color theme="1"/>
        <rFont val="Arial"/>
        <family val="2"/>
      </rPr>
      <t>Pslp1-slp1</t>
    </r>
    <r>
      <rPr>
        <b/>
        <i/>
        <vertAlign val="superscript"/>
        <sz val="11"/>
        <color theme="1"/>
        <rFont val="Arial"/>
        <family val="2"/>
      </rPr>
      <t>+</t>
    </r>
    <r>
      <rPr>
        <b/>
        <i/>
        <sz val="11"/>
        <color theme="1"/>
        <rFont val="Arial"/>
        <family val="2"/>
      </rPr>
      <t xml:space="preserve"> pmk1Δ</t>
    </r>
  </si>
  <si>
    <r>
      <rPr>
        <b/>
        <i/>
        <sz val="11"/>
        <color theme="1"/>
        <rFont val="Arial"/>
        <family val="2"/>
      </rPr>
      <t xml:space="preserve">nda3-KM311 slp1Δ </t>
    </r>
    <r>
      <rPr>
        <b/>
        <i/>
        <sz val="11"/>
        <color indexed="8"/>
        <rFont val="Arial"/>
        <family val="2"/>
      </rPr>
      <t>lys1Δ::</t>
    </r>
    <r>
      <rPr>
        <b/>
        <i/>
        <sz val="11"/>
        <color theme="1"/>
        <rFont val="Arial"/>
        <family val="2"/>
      </rPr>
      <t>Pslp1-slp1(T480A)</t>
    </r>
  </si>
  <si>
    <r>
      <rPr>
        <b/>
        <i/>
        <sz val="11"/>
        <color theme="1"/>
        <rFont val="Arial"/>
        <family val="2"/>
      </rPr>
      <t xml:space="preserve">nda3-KM311 slp1Δ </t>
    </r>
    <r>
      <rPr>
        <b/>
        <i/>
        <sz val="11"/>
        <color indexed="8"/>
        <rFont val="Arial"/>
        <family val="2"/>
      </rPr>
      <t>lys1Δ::</t>
    </r>
    <r>
      <rPr>
        <b/>
        <i/>
        <sz val="11"/>
        <color theme="1"/>
        <rFont val="Arial"/>
        <family val="2"/>
      </rPr>
      <t>Pslp1-slp1(S76A,T480A)</t>
    </r>
  </si>
  <si>
    <r>
      <rPr>
        <b/>
        <i/>
        <sz val="11"/>
        <color theme="1"/>
        <rFont val="Arial"/>
        <family val="2"/>
      </rPr>
      <t xml:space="preserve">nda3-KM311 slp1Δ </t>
    </r>
    <r>
      <rPr>
        <b/>
        <i/>
        <sz val="11"/>
        <color indexed="8"/>
        <rFont val="Arial"/>
        <family val="2"/>
      </rPr>
      <t>lys1Δ::</t>
    </r>
    <r>
      <rPr>
        <b/>
        <i/>
        <sz val="11"/>
        <color theme="1"/>
        <rFont val="Arial"/>
        <family val="2"/>
      </rPr>
      <t>Pslp1-slp1(K19A,K20A,R21A,K47A,R48A)</t>
    </r>
  </si>
  <si>
    <t>Time course analyses after 2μg/mL Caspofungin treatment for 1 hr</t>
  </si>
  <si>
    <r>
      <rPr>
        <b/>
        <i/>
        <sz val="11"/>
        <rFont val="Arial"/>
        <family val="2"/>
      </rPr>
      <t>nda3-KM311 slp1Δ lys1Δ::Pslp1-slp1</t>
    </r>
    <r>
      <rPr>
        <b/>
        <i/>
        <vertAlign val="superscript"/>
        <sz val="11"/>
        <rFont val="Arial"/>
        <family val="2"/>
      </rPr>
      <t>+</t>
    </r>
    <r>
      <rPr>
        <b/>
        <i/>
        <sz val="11"/>
        <rFont val="Arial"/>
        <family val="2"/>
      </rPr>
      <t xml:space="preserve"> pmk1Δ</t>
    </r>
  </si>
  <si>
    <t>nda3-KM311 slp1Δ lys1Δ::Pslp1-slp1(S76A,T480A)</t>
  </si>
  <si>
    <t>nda3-KM311 slp1Δ lys1Δ::Pslp1-slp1(K19A,K20A,R21A,K47A,R48A)</t>
  </si>
  <si>
    <t>Strain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</si>
</sst>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等线"/>
      <family val="3"/>
      <charset val="134"/>
      <scheme val="minor"/>
    </font>
    <font>
      <sz val="14"/>
      <color rgb="FF0000FF"/>
      <name val="Arial"/>
      <family val="2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等线"/>
      <family val="3"/>
      <charset val="134"/>
    </font>
    <font>
      <b/>
      <i/>
      <vertAlign val="superscript"/>
      <sz val="11"/>
      <color theme="1"/>
      <name val="Arial"/>
      <family val="2"/>
    </font>
    <font>
      <b/>
      <i/>
      <vertAlign val="superscript"/>
      <sz val="11"/>
      <name val="Arial"/>
      <family val="2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0" xfId="0" applyFont="1" applyAlignment="1"/>
    <xf numFmtId="0" fontId="6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4" xfId="0" applyFont="1" applyBorder="1" applyAlignment="1">
      <alignment horizontal="left" vertical="center"/>
    </xf>
    <xf numFmtId="10" fontId="3" fillId="0" borderId="0" xfId="0" applyNumberFormat="1" applyFont="1">
      <alignment vertical="center"/>
    </xf>
    <xf numFmtId="10" fontId="3" fillId="0" borderId="5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10" fillId="0" borderId="4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10" fontId="6" fillId="0" borderId="0" xfId="0" applyNumberFormat="1" applyFont="1">
      <alignment vertical="center"/>
    </xf>
    <xf numFmtId="10" fontId="6" fillId="0" borderId="5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2"/>
  <sheetViews>
    <sheetView zoomScaleNormal="100" workbookViewId="0">
      <selection activeCell="O63" sqref="O63:P63"/>
    </sheetView>
  </sheetViews>
  <sheetFormatPr defaultColWidth="9" defaultRowHeight="14.25" x14ac:dyDescent="0.2"/>
  <cols>
    <col min="2" max="2" width="77.375" customWidth="1"/>
    <col min="3" max="3" width="13.375" customWidth="1"/>
    <col min="4" max="4" width="13.625" customWidth="1"/>
    <col min="5" max="7" width="13.5" customWidth="1"/>
    <col min="8" max="8" width="13.375" customWidth="1"/>
    <col min="13" max="13" width="15.5" customWidth="1"/>
    <col min="14" max="14" width="14.375" customWidth="1"/>
    <col min="15" max="15" width="17.125" customWidth="1"/>
    <col min="17" max="17" width="16" customWidth="1"/>
    <col min="18" max="18" width="14.375" customWidth="1"/>
    <col min="19" max="19" width="15.875" customWidth="1"/>
  </cols>
  <sheetData>
    <row r="3" spans="2:8" ht="15" x14ac:dyDescent="0.2">
      <c r="B3" s="33" t="s">
        <v>0</v>
      </c>
      <c r="C3" s="33"/>
      <c r="D3" s="33"/>
      <c r="E3" s="33"/>
      <c r="F3" s="33"/>
      <c r="G3" s="33"/>
      <c r="H3" s="33"/>
    </row>
    <row r="4" spans="2:8" ht="15" x14ac:dyDescent="0.2">
      <c r="B4" s="1" t="s">
        <v>1</v>
      </c>
      <c r="C4" s="34" t="s">
        <v>2</v>
      </c>
      <c r="D4" s="34"/>
      <c r="E4" s="34"/>
      <c r="F4" s="34"/>
      <c r="G4" s="34"/>
      <c r="H4" s="35"/>
    </row>
    <row r="5" spans="2:8" ht="15" x14ac:dyDescent="0.25">
      <c r="B5" s="2" t="s">
        <v>8</v>
      </c>
      <c r="C5" s="16">
        <v>0</v>
      </c>
      <c r="D5" s="16">
        <v>10</v>
      </c>
      <c r="E5" s="16">
        <v>20</v>
      </c>
      <c r="F5" s="16">
        <v>30</v>
      </c>
      <c r="G5" s="16">
        <v>40</v>
      </c>
      <c r="H5" s="17">
        <v>50</v>
      </c>
    </row>
    <row r="6" spans="2:8" x14ac:dyDescent="0.2">
      <c r="B6" s="5" t="s">
        <v>3</v>
      </c>
      <c r="C6" s="6">
        <v>92.827586206896598</v>
      </c>
      <c r="D6" s="6">
        <v>90.537815126050404</v>
      </c>
      <c r="E6" s="6">
        <v>62.506437768240303</v>
      </c>
      <c r="F6" s="6">
        <v>47.058823529411796</v>
      </c>
      <c r="G6" s="6">
        <v>19.4570135746606</v>
      </c>
      <c r="H6" s="7">
        <v>10.3305785123967</v>
      </c>
    </row>
    <row r="7" spans="2:8" x14ac:dyDescent="0.2">
      <c r="B7" s="5" t="s">
        <v>4</v>
      </c>
      <c r="C7" s="6">
        <v>91.670995670995694</v>
      </c>
      <c r="D7" s="6">
        <v>90.105263157894697</v>
      </c>
      <c r="E7" s="6">
        <v>76.8888888888889</v>
      </c>
      <c r="F7" s="6">
        <v>36.796536796536799</v>
      </c>
      <c r="G7" s="6">
        <v>24.170616113744099</v>
      </c>
      <c r="H7" s="7">
        <v>18.145161290322601</v>
      </c>
    </row>
    <row r="8" spans="2:8" x14ac:dyDescent="0.2">
      <c r="B8" s="5" t="s">
        <v>5</v>
      </c>
      <c r="C8" s="6">
        <v>87.090909090909093</v>
      </c>
      <c r="D8" s="6">
        <v>83.849056603773604</v>
      </c>
      <c r="E8" s="6">
        <v>66.985645933014396</v>
      </c>
      <c r="F8" s="6">
        <v>27.542372881355899</v>
      </c>
      <c r="G8" s="6">
        <v>22.488038277512</v>
      </c>
      <c r="H8" s="7">
        <v>10.3960396039604</v>
      </c>
    </row>
    <row r="9" spans="2:8" ht="15" x14ac:dyDescent="0.2">
      <c r="B9" s="8" t="s">
        <v>6</v>
      </c>
      <c r="C9" s="6">
        <f>(C6+C7+C8)/3</f>
        <v>90.52983032293379</v>
      </c>
      <c r="D9" s="6">
        <f t="shared" ref="D9:H9" si="0">(D6+D7+D8)/3</f>
        <v>88.164044962572902</v>
      </c>
      <c r="E9" s="6">
        <f t="shared" si="0"/>
        <v>68.793657530047867</v>
      </c>
      <c r="F9" s="6">
        <f t="shared" si="0"/>
        <v>37.132577735768166</v>
      </c>
      <c r="G9" s="6">
        <f t="shared" si="0"/>
        <v>22.038555988638901</v>
      </c>
      <c r="H9" s="7">
        <f t="shared" si="0"/>
        <v>12.957259802226568</v>
      </c>
    </row>
    <row r="10" spans="2:8" x14ac:dyDescent="0.2">
      <c r="B10" s="9" t="s">
        <v>7</v>
      </c>
      <c r="C10" s="10">
        <v>2.92343677617556</v>
      </c>
      <c r="D10" s="10">
        <v>3.6598717977553501</v>
      </c>
      <c r="E10" s="10">
        <v>9.1577470278269892</v>
      </c>
      <c r="F10" s="10">
        <v>7.9711000541175601</v>
      </c>
      <c r="G10" s="10">
        <v>1.95039106679001</v>
      </c>
      <c r="H10" s="11">
        <v>3.6684976649185201</v>
      </c>
    </row>
    <row r="11" spans="2:8" x14ac:dyDescent="0.2">
      <c r="B11" s="13"/>
      <c r="C11" s="6"/>
      <c r="D11" s="6"/>
      <c r="E11" s="6"/>
      <c r="F11" s="6"/>
      <c r="G11" s="6"/>
      <c r="H11" s="6"/>
    </row>
    <row r="12" spans="2:8" x14ac:dyDescent="0.2">
      <c r="B12" s="6"/>
      <c r="C12" s="6"/>
      <c r="D12" s="6"/>
      <c r="E12" s="6"/>
      <c r="F12" s="6"/>
      <c r="G12" s="6"/>
      <c r="H12" s="6"/>
    </row>
    <row r="13" spans="2:8" x14ac:dyDescent="0.2">
      <c r="B13" s="6"/>
      <c r="C13" s="6"/>
      <c r="D13" s="6"/>
      <c r="E13" s="6"/>
      <c r="F13" s="6"/>
      <c r="G13" s="6"/>
      <c r="H13" s="6"/>
    </row>
    <row r="14" spans="2:8" ht="15" x14ac:dyDescent="0.2">
      <c r="B14" s="1" t="s">
        <v>1</v>
      </c>
      <c r="C14" s="34" t="s">
        <v>2</v>
      </c>
      <c r="D14" s="34"/>
      <c r="E14" s="34"/>
      <c r="F14" s="34"/>
      <c r="G14" s="34"/>
      <c r="H14" s="35"/>
    </row>
    <row r="15" spans="2:8" ht="15" x14ac:dyDescent="0.25">
      <c r="B15" s="2" t="s">
        <v>9</v>
      </c>
      <c r="C15" s="3">
        <v>0</v>
      </c>
      <c r="D15" s="3">
        <v>10</v>
      </c>
      <c r="E15" s="3">
        <v>20</v>
      </c>
      <c r="F15" s="3">
        <v>30</v>
      </c>
      <c r="G15" s="3">
        <v>40</v>
      </c>
      <c r="H15" s="4">
        <v>50</v>
      </c>
    </row>
    <row r="16" spans="2:8" x14ac:dyDescent="0.2">
      <c r="B16" s="5" t="s">
        <v>3</v>
      </c>
      <c r="C16" s="6">
        <v>91.772925764192095</v>
      </c>
      <c r="D16" s="6">
        <v>87.739130434782595</v>
      </c>
      <c r="E16" s="6">
        <v>73.3333333333333</v>
      </c>
      <c r="F16" s="6">
        <v>56.147540983606604</v>
      </c>
      <c r="G16" s="6">
        <v>53.164556962025301</v>
      </c>
      <c r="H16" s="7">
        <v>51.794871794871803</v>
      </c>
    </row>
    <row r="17" spans="2:8" x14ac:dyDescent="0.2">
      <c r="B17" s="5" t="s">
        <v>4</v>
      </c>
      <c r="C17" s="6">
        <v>90.5</v>
      </c>
      <c r="D17" s="6">
        <v>84.185185185185205</v>
      </c>
      <c r="E17" s="6">
        <v>77.830188679245296</v>
      </c>
      <c r="F17" s="6">
        <v>72.5</v>
      </c>
      <c r="G17" s="6">
        <v>52.272727272727302</v>
      </c>
      <c r="H17" s="7">
        <v>40.191387559808597</v>
      </c>
    </row>
    <row r="18" spans="2:8" x14ac:dyDescent="0.2">
      <c r="B18" s="5" t="s">
        <v>5</v>
      </c>
      <c r="C18" s="6">
        <v>87.341772151898695</v>
      </c>
      <c r="D18" s="6">
        <v>79.165289256198307</v>
      </c>
      <c r="E18" s="6">
        <v>70.484581497797393</v>
      </c>
      <c r="F18" s="6">
        <v>64.150943396226396</v>
      </c>
      <c r="G18" s="6">
        <v>54.976303317535503</v>
      </c>
      <c r="H18" s="7">
        <v>45.801526717557302</v>
      </c>
    </row>
    <row r="19" spans="2:8" ht="15" x14ac:dyDescent="0.2">
      <c r="B19" s="8" t="s">
        <v>6</v>
      </c>
      <c r="C19" s="6">
        <f>(C16+C17+C18)/3</f>
        <v>89.871565972030268</v>
      </c>
      <c r="D19" s="6">
        <f t="shared" ref="D19:H19" si="1">(D16+D17+D18)/3</f>
        <v>83.69653495872204</v>
      </c>
      <c r="E19" s="6">
        <f t="shared" si="1"/>
        <v>73.88270117012533</v>
      </c>
      <c r="F19" s="6">
        <f t="shared" si="1"/>
        <v>64.266161459944328</v>
      </c>
      <c r="G19" s="6">
        <f t="shared" si="1"/>
        <v>53.471195850762705</v>
      </c>
      <c r="H19" s="7">
        <f t="shared" si="1"/>
        <v>45.929262024079236</v>
      </c>
    </row>
    <row r="20" spans="2:8" x14ac:dyDescent="0.2">
      <c r="B20" s="9" t="s">
        <v>7</v>
      </c>
      <c r="C20" s="10">
        <v>1.4519567432573199</v>
      </c>
      <c r="D20" s="10">
        <v>2.0963360771709998</v>
      </c>
      <c r="E20" s="10">
        <v>3.0238871210315801</v>
      </c>
      <c r="F20" s="10">
        <v>6.6763605540924003</v>
      </c>
      <c r="G20" s="10">
        <v>1.1248263313596101</v>
      </c>
      <c r="H20" s="11">
        <v>4.7379636152914699</v>
      </c>
    </row>
    <row r="21" spans="2:8" x14ac:dyDescent="0.2">
      <c r="B21" s="13"/>
      <c r="C21" s="12"/>
      <c r="D21" s="12"/>
      <c r="E21" s="12"/>
      <c r="F21" s="12"/>
      <c r="G21" s="12"/>
      <c r="H21" s="12"/>
    </row>
    <row r="22" spans="2:8" x14ac:dyDescent="0.2">
      <c r="B22" s="6"/>
      <c r="C22" s="6"/>
      <c r="D22" s="6"/>
      <c r="E22" s="6"/>
      <c r="F22" s="6"/>
      <c r="G22" s="6"/>
      <c r="H22" s="6"/>
    </row>
    <row r="23" spans="2:8" x14ac:dyDescent="0.2">
      <c r="B23" s="6"/>
      <c r="C23" s="6"/>
      <c r="D23" s="6"/>
      <c r="E23" s="6"/>
      <c r="F23" s="6"/>
      <c r="G23" s="6"/>
      <c r="H23" s="6"/>
    </row>
    <row r="24" spans="2:8" ht="15" x14ac:dyDescent="0.2">
      <c r="B24" s="1" t="s">
        <v>1</v>
      </c>
      <c r="C24" s="34" t="s">
        <v>2</v>
      </c>
      <c r="D24" s="34"/>
      <c r="E24" s="34"/>
      <c r="F24" s="34"/>
      <c r="G24" s="34"/>
      <c r="H24" s="35"/>
    </row>
    <row r="25" spans="2:8" ht="15" x14ac:dyDescent="0.25">
      <c r="B25" s="2" t="s">
        <v>10</v>
      </c>
      <c r="C25" s="3">
        <v>0</v>
      </c>
      <c r="D25" s="3">
        <v>10</v>
      </c>
      <c r="E25" s="3">
        <v>20</v>
      </c>
      <c r="F25" s="3">
        <v>30</v>
      </c>
      <c r="G25" s="3">
        <v>40</v>
      </c>
      <c r="H25" s="4">
        <v>50</v>
      </c>
    </row>
    <row r="26" spans="2:8" x14ac:dyDescent="0.2">
      <c r="B26" s="5" t="s">
        <v>3</v>
      </c>
      <c r="C26" s="6">
        <v>74</v>
      </c>
      <c r="D26" s="6">
        <v>57.198443579766497</v>
      </c>
      <c r="E26" s="6">
        <v>48.878923766816101</v>
      </c>
      <c r="F26" s="6">
        <v>42.639593908629401</v>
      </c>
      <c r="G26" s="6">
        <v>36.244541484716201</v>
      </c>
      <c r="H26" s="7">
        <v>29.268292682926798</v>
      </c>
    </row>
    <row r="27" spans="2:8" x14ac:dyDescent="0.2">
      <c r="B27" s="5" t="s">
        <v>4</v>
      </c>
      <c r="C27" s="6">
        <v>69.3333333333333</v>
      </c>
      <c r="D27" s="6">
        <v>60.36866359447</v>
      </c>
      <c r="E27" s="6">
        <v>51.470588235294102</v>
      </c>
      <c r="F27" s="6">
        <v>50.4166666666667</v>
      </c>
      <c r="G27" s="6">
        <v>40.259740259740298</v>
      </c>
      <c r="H27" s="7">
        <v>35.321100917431203</v>
      </c>
    </row>
    <row r="28" spans="2:8" x14ac:dyDescent="0.2">
      <c r="B28" s="5" t="s">
        <v>5</v>
      </c>
      <c r="C28" s="6">
        <v>60.085836909871198</v>
      </c>
      <c r="D28" s="6">
        <v>57.547169811320799</v>
      </c>
      <c r="E28" s="6">
        <v>53.246753246753201</v>
      </c>
      <c r="F28" s="6">
        <v>41.004184100418399</v>
      </c>
      <c r="G28" s="6">
        <v>37.606837606837601</v>
      </c>
      <c r="H28" s="7">
        <v>37.037037037037003</v>
      </c>
    </row>
    <row r="29" spans="2:8" ht="15" x14ac:dyDescent="0.2">
      <c r="B29" s="8" t="s">
        <v>6</v>
      </c>
      <c r="C29" s="6">
        <v>67.806390081068201</v>
      </c>
      <c r="D29" s="6">
        <v>58.371425661852399</v>
      </c>
      <c r="E29" s="6">
        <v>51.198755082954499</v>
      </c>
      <c r="F29" s="6">
        <v>44.686814891904802</v>
      </c>
      <c r="G29" s="6">
        <v>38.037039783764698</v>
      </c>
      <c r="H29" s="7">
        <v>33.875476879131703</v>
      </c>
    </row>
    <row r="30" spans="2:8" x14ac:dyDescent="0.2">
      <c r="B30" s="9" t="s">
        <v>7</v>
      </c>
      <c r="C30" s="10">
        <v>5.7821363062685798</v>
      </c>
      <c r="D30" s="10">
        <v>1.4194181943689701</v>
      </c>
      <c r="E30" s="10">
        <v>1.7934888789702701</v>
      </c>
      <c r="F30" s="10">
        <v>4.10625882694164</v>
      </c>
      <c r="G30" s="10">
        <v>1.6671853997108099</v>
      </c>
      <c r="H30" s="11">
        <v>3.33223837232191</v>
      </c>
    </row>
    <row r="31" spans="2:8" x14ac:dyDescent="0.2">
      <c r="B31" s="13"/>
      <c r="C31" s="12"/>
      <c r="D31" s="12"/>
      <c r="E31" s="12"/>
      <c r="F31" s="12"/>
      <c r="G31" s="12"/>
      <c r="H31" s="12"/>
    </row>
    <row r="32" spans="2:8" x14ac:dyDescent="0.2">
      <c r="B32" s="6"/>
      <c r="C32" s="6"/>
      <c r="D32" s="6"/>
      <c r="E32" s="6"/>
      <c r="F32" s="6"/>
      <c r="G32" s="6"/>
      <c r="H32" s="6"/>
    </row>
    <row r="33" spans="2:8" ht="15" thickBot="1" x14ac:dyDescent="0.25">
      <c r="B33" s="22"/>
    </row>
    <row r="34" spans="2:8" ht="15" x14ac:dyDescent="0.2">
      <c r="B34" s="1" t="s">
        <v>1</v>
      </c>
      <c r="C34" s="34" t="s">
        <v>2</v>
      </c>
      <c r="D34" s="34"/>
      <c r="E34" s="34"/>
      <c r="F34" s="34"/>
      <c r="G34" s="34"/>
      <c r="H34" s="35"/>
    </row>
    <row r="35" spans="2:8" ht="15" x14ac:dyDescent="0.25">
      <c r="B35" s="2" t="s">
        <v>11</v>
      </c>
      <c r="C35" s="3">
        <v>0</v>
      </c>
      <c r="D35" s="3">
        <v>10</v>
      </c>
      <c r="E35" s="3">
        <v>20</v>
      </c>
      <c r="F35" s="3">
        <v>30</v>
      </c>
      <c r="G35" s="3">
        <v>40</v>
      </c>
      <c r="H35" s="4">
        <v>50</v>
      </c>
    </row>
    <row r="36" spans="2:8" x14ac:dyDescent="0.2">
      <c r="B36" s="5" t="s">
        <v>3</v>
      </c>
      <c r="C36" s="6">
        <v>89.636363636363598</v>
      </c>
      <c r="D36" s="6">
        <v>89.710144927536206</v>
      </c>
      <c r="E36" s="6">
        <v>65.445026178010494</v>
      </c>
      <c r="F36" s="6">
        <v>69.238578680203005</v>
      </c>
      <c r="G36" s="6">
        <v>50.350877192982502</v>
      </c>
      <c r="H36" s="7">
        <v>42.339055793991399</v>
      </c>
    </row>
    <row r="37" spans="2:8" x14ac:dyDescent="0.2">
      <c r="B37" s="5" t="s">
        <v>4</v>
      </c>
      <c r="C37" s="6">
        <v>79.258620689655203</v>
      </c>
      <c r="D37" s="6">
        <v>87.741935483871003</v>
      </c>
      <c r="E37" s="6">
        <v>64.526315789473699</v>
      </c>
      <c r="F37" s="6">
        <v>55.452282157676301</v>
      </c>
      <c r="G37" s="6">
        <v>49.283018867924497</v>
      </c>
      <c r="H37" s="7">
        <v>37.305699481865297</v>
      </c>
    </row>
    <row r="38" spans="2:8" x14ac:dyDescent="0.2">
      <c r="B38" s="5" t="s">
        <v>5</v>
      </c>
      <c r="C38" s="6">
        <v>93.636363636363598</v>
      </c>
      <c r="D38" s="6">
        <v>91.605633802816897</v>
      </c>
      <c r="E38" s="6">
        <v>77.357512953367902</v>
      </c>
      <c r="F38" s="6">
        <v>55.384615384615401</v>
      </c>
      <c r="G38" s="6">
        <v>44.315068493150697</v>
      </c>
      <c r="H38" s="7">
        <v>40.9282700421941</v>
      </c>
    </row>
    <row r="39" spans="2:8" ht="15" x14ac:dyDescent="0.2">
      <c r="B39" s="8" t="s">
        <v>6</v>
      </c>
      <c r="C39" s="6">
        <f>(C36+C37+C38)/3</f>
        <v>87.510449320794123</v>
      </c>
      <c r="D39" s="6">
        <f t="shared" ref="D39:H39" si="2">(D36+D37+D38)/3</f>
        <v>89.685904738074711</v>
      </c>
      <c r="E39" s="6">
        <f t="shared" si="2"/>
        <v>69.109618306950708</v>
      </c>
      <c r="F39" s="6">
        <f t="shared" si="2"/>
        <v>60.025158740831579</v>
      </c>
      <c r="G39" s="6">
        <f t="shared" si="2"/>
        <v>47.982988184685901</v>
      </c>
      <c r="H39" s="7">
        <f t="shared" si="2"/>
        <v>40.191008439350263</v>
      </c>
    </row>
    <row r="40" spans="2:8" x14ac:dyDescent="0.2">
      <c r="B40" s="9" t="s">
        <v>7</v>
      </c>
      <c r="C40" s="10">
        <v>5.6801130051576196</v>
      </c>
      <c r="D40" s="10">
        <v>5.6742675004909504</v>
      </c>
      <c r="E40" s="10">
        <v>2.8774327339219998</v>
      </c>
      <c r="F40" s="10">
        <v>2.5415982475129901</v>
      </c>
      <c r="G40" s="10">
        <v>3.6657600598572002</v>
      </c>
      <c r="H40" s="11">
        <v>1.69988852665961</v>
      </c>
    </row>
    <row r="41" spans="2:8" x14ac:dyDescent="0.2">
      <c r="B41" s="13"/>
      <c r="C41" s="6"/>
      <c r="D41" s="6"/>
      <c r="E41" s="6"/>
      <c r="F41" s="6"/>
      <c r="G41" s="6"/>
      <c r="H41" s="6"/>
    </row>
    <row r="42" spans="2:8" x14ac:dyDescent="0.2">
      <c r="B42" s="6"/>
      <c r="C42" s="6"/>
      <c r="D42" s="6"/>
      <c r="E42" s="6"/>
      <c r="F42" s="6"/>
      <c r="G42" s="6"/>
      <c r="H42" s="6"/>
    </row>
    <row r="43" spans="2:8" x14ac:dyDescent="0.2">
      <c r="B43" s="6"/>
      <c r="C43" s="6"/>
      <c r="D43" s="6"/>
      <c r="E43" s="6"/>
      <c r="F43" s="6"/>
      <c r="G43" s="6"/>
      <c r="H43" s="6"/>
    </row>
    <row r="44" spans="2:8" ht="15" x14ac:dyDescent="0.2">
      <c r="B44" s="1" t="s">
        <v>1</v>
      </c>
      <c r="C44" s="34" t="s">
        <v>2</v>
      </c>
      <c r="D44" s="34"/>
      <c r="E44" s="34"/>
      <c r="F44" s="34"/>
      <c r="G44" s="34"/>
      <c r="H44" s="35"/>
    </row>
    <row r="45" spans="2:8" ht="15" x14ac:dyDescent="0.25">
      <c r="B45" s="2" t="s">
        <v>12</v>
      </c>
      <c r="C45" s="3">
        <v>0</v>
      </c>
      <c r="D45" s="3">
        <v>10</v>
      </c>
      <c r="E45" s="3">
        <v>20</v>
      </c>
      <c r="F45" s="3">
        <v>30</v>
      </c>
      <c r="G45" s="3">
        <v>40</v>
      </c>
      <c r="H45" s="4">
        <v>50</v>
      </c>
    </row>
    <row r="46" spans="2:8" x14ac:dyDescent="0.2">
      <c r="B46" s="5" t="s">
        <v>3</v>
      </c>
      <c r="C46" s="6">
        <v>59.292035398230098</v>
      </c>
      <c r="D46" s="6">
        <v>51.464435146443499</v>
      </c>
      <c r="E46" s="6">
        <v>40.414507772020698</v>
      </c>
      <c r="F46" s="6">
        <v>44.351464435146397</v>
      </c>
      <c r="G46" s="6">
        <v>37.121212121212103</v>
      </c>
      <c r="H46" s="7">
        <v>32.870370370370402</v>
      </c>
    </row>
    <row r="47" spans="2:8" x14ac:dyDescent="0.2">
      <c r="B47" s="5" t="s">
        <v>4</v>
      </c>
      <c r="C47" s="6">
        <v>63.090128755364802</v>
      </c>
      <c r="D47" s="6">
        <v>60.098522167487701</v>
      </c>
      <c r="E47" s="6">
        <v>41.626794258373202</v>
      </c>
      <c r="F47" s="6">
        <v>35.377358490566003</v>
      </c>
      <c r="G47" s="6">
        <v>32.564853556485403</v>
      </c>
      <c r="H47" s="7">
        <v>28.530973451327402</v>
      </c>
    </row>
    <row r="48" spans="2:8" x14ac:dyDescent="0.2">
      <c r="B48" s="5" t="s">
        <v>5</v>
      </c>
      <c r="C48" s="6">
        <v>52.586206896551701</v>
      </c>
      <c r="D48" s="6">
        <v>57.407407407407398</v>
      </c>
      <c r="E48" s="6">
        <v>47.393364928910003</v>
      </c>
      <c r="F48" s="6">
        <v>40</v>
      </c>
      <c r="G48" s="6">
        <v>40.594059405940598</v>
      </c>
      <c r="H48" s="7">
        <v>31.075313807531401</v>
      </c>
    </row>
    <row r="49" spans="2:8" ht="15" x14ac:dyDescent="0.2">
      <c r="B49" s="8" t="s">
        <v>6</v>
      </c>
      <c r="C49" s="6">
        <f>(C46+C47+C48)/3</f>
        <v>58.322790350048869</v>
      </c>
      <c r="D49" s="6">
        <f t="shared" ref="D49:H49" si="3">(D46+D47+D48)/3</f>
        <v>56.323454907112868</v>
      </c>
      <c r="E49" s="6">
        <f t="shared" si="3"/>
        <v>43.144888986434637</v>
      </c>
      <c r="F49" s="6">
        <f t="shared" si="3"/>
        <v>39.909607641904131</v>
      </c>
      <c r="G49" s="6">
        <f t="shared" si="3"/>
        <v>36.76004169454604</v>
      </c>
      <c r="H49" s="7">
        <f t="shared" si="3"/>
        <v>30.825552543076402</v>
      </c>
    </row>
    <row r="50" spans="2:8" x14ac:dyDescent="0.2">
      <c r="B50" s="9" t="s">
        <v>7</v>
      </c>
      <c r="C50" s="10">
        <v>4.34263135104211</v>
      </c>
      <c r="D50" s="10">
        <v>3.60722233294188</v>
      </c>
      <c r="E50" s="10">
        <v>3.0446204477834802</v>
      </c>
      <c r="F50" s="10">
        <v>3.6642209231012899</v>
      </c>
      <c r="G50" s="10">
        <v>2.1022694541650599</v>
      </c>
      <c r="H50" s="11">
        <v>3.1531516075035602</v>
      </c>
    </row>
    <row r="51" spans="2:8" x14ac:dyDescent="0.2">
      <c r="B51" s="6"/>
      <c r="C51" s="6"/>
      <c r="D51" s="6"/>
      <c r="E51" s="6"/>
      <c r="F51" s="6"/>
      <c r="G51" s="6"/>
      <c r="H51" s="6"/>
    </row>
    <row r="52" spans="2:8" x14ac:dyDescent="0.2">
      <c r="B52" s="6"/>
      <c r="C52" s="6"/>
      <c r="D52" s="6"/>
      <c r="E52" s="6"/>
      <c r="F52" s="6"/>
      <c r="G52" s="6"/>
      <c r="H52" s="6"/>
    </row>
  </sheetData>
  <mergeCells count="6">
    <mergeCell ref="C34:H34"/>
    <mergeCell ref="C44:H44"/>
    <mergeCell ref="B3:H3"/>
    <mergeCell ref="C4:H4"/>
    <mergeCell ref="C14:H14"/>
    <mergeCell ref="C24:H24"/>
  </mergeCells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1"/>
  <sheetViews>
    <sheetView tabSelected="1" topLeftCell="A19" workbookViewId="0">
      <selection activeCell="M26" sqref="M26"/>
    </sheetView>
  </sheetViews>
  <sheetFormatPr defaultColWidth="9" defaultRowHeight="14.25" x14ac:dyDescent="0.2"/>
  <cols>
    <col min="2" max="2" width="66" customWidth="1"/>
    <col min="3" max="3" width="12" customWidth="1"/>
    <col min="4" max="8" width="12.125" customWidth="1"/>
  </cols>
  <sheetData>
    <row r="1" spans="2:8" ht="28.5" customHeight="1" thickBot="1" x14ac:dyDescent="0.25">
      <c r="B1" s="23" t="s">
        <v>13</v>
      </c>
    </row>
    <row r="2" spans="2:8" ht="23.25" customHeight="1" x14ac:dyDescent="0.2">
      <c r="B2" s="1" t="s">
        <v>23</v>
      </c>
      <c r="C2" s="34" t="s">
        <v>2</v>
      </c>
      <c r="D2" s="34"/>
      <c r="E2" s="34"/>
      <c r="F2" s="34"/>
      <c r="G2" s="34"/>
      <c r="H2" s="35"/>
    </row>
    <row r="3" spans="2:8" ht="23.25" customHeight="1" x14ac:dyDescent="0.2">
      <c r="B3" s="24" t="s">
        <v>14</v>
      </c>
      <c r="C3" s="16">
        <v>0</v>
      </c>
      <c r="D3" s="16">
        <v>10</v>
      </c>
      <c r="E3" s="16">
        <v>20</v>
      </c>
      <c r="F3" s="16">
        <v>30</v>
      </c>
      <c r="G3" s="16">
        <v>40</v>
      </c>
      <c r="H3" s="17">
        <v>50</v>
      </c>
    </row>
    <row r="4" spans="2:8" x14ac:dyDescent="0.2">
      <c r="B4" s="5" t="s">
        <v>3</v>
      </c>
      <c r="C4" s="25">
        <v>0.89506726457399099</v>
      </c>
      <c r="D4" s="25">
        <v>0.76500000000000001</v>
      </c>
      <c r="E4" s="25">
        <v>0.69092592592592605</v>
      </c>
      <c r="F4" s="25">
        <v>0.56009389671361498</v>
      </c>
      <c r="G4" s="25">
        <v>0.47663551401869197</v>
      </c>
      <c r="H4" s="26">
        <v>0.446902654867257</v>
      </c>
    </row>
    <row r="5" spans="2:8" x14ac:dyDescent="0.2">
      <c r="B5" s="5" t="s">
        <v>4</v>
      </c>
      <c r="C5" s="25">
        <v>0.89130434782608703</v>
      </c>
      <c r="D5" s="25">
        <v>0.80937499999999996</v>
      </c>
      <c r="E5" s="25">
        <v>0.73871287128712904</v>
      </c>
      <c r="F5" s="25">
        <v>0.55769230769230804</v>
      </c>
      <c r="G5" s="25">
        <v>0.51207729468598995</v>
      </c>
      <c r="H5" s="26">
        <v>0.483333333333333</v>
      </c>
    </row>
    <row r="6" spans="2:8" x14ac:dyDescent="0.2">
      <c r="B6" s="5" t="s">
        <v>5</v>
      </c>
      <c r="C6" s="25">
        <v>0.79314814814814805</v>
      </c>
      <c r="D6" s="25">
        <v>0.72756097560975597</v>
      </c>
      <c r="E6" s="25">
        <v>0.62512195121951197</v>
      </c>
      <c r="F6" s="25">
        <v>0.54298642533936603</v>
      </c>
      <c r="G6" s="25">
        <v>0.480769230769231</v>
      </c>
      <c r="H6" s="26">
        <v>0.44921875</v>
      </c>
    </row>
    <row r="7" spans="2:8" ht="15" x14ac:dyDescent="0.2">
      <c r="B7" s="8" t="s">
        <v>6</v>
      </c>
      <c r="C7" s="25">
        <f t="shared" ref="C7:H7" si="0">AVERAGE(C4:C6)</f>
        <v>0.85983992018274202</v>
      </c>
      <c r="D7" s="25">
        <f t="shared" si="0"/>
        <v>0.76731199186991861</v>
      </c>
      <c r="E7" s="25">
        <f t="shared" si="0"/>
        <v>0.68492024947752228</v>
      </c>
      <c r="F7" s="25">
        <f t="shared" si="0"/>
        <v>0.55359087658176298</v>
      </c>
      <c r="G7" s="25">
        <f t="shared" si="0"/>
        <v>0.48982734649130433</v>
      </c>
      <c r="H7" s="26">
        <f t="shared" si="0"/>
        <v>0.45981824606686333</v>
      </c>
    </row>
    <row r="8" spans="2:8" ht="15" thickBot="1" x14ac:dyDescent="0.25">
      <c r="B8" s="9" t="s">
        <v>7</v>
      </c>
      <c r="C8" s="10">
        <v>5.782</v>
      </c>
      <c r="D8" s="10">
        <v>4.0949999999999998</v>
      </c>
      <c r="E8" s="10">
        <v>5.7039999999999997</v>
      </c>
      <c r="F8" s="10">
        <v>0.92579999999999996</v>
      </c>
      <c r="G8" s="10">
        <v>1.94</v>
      </c>
      <c r="H8" s="11">
        <v>2.0379999999999998</v>
      </c>
    </row>
    <row r="9" spans="2:8" x14ac:dyDescent="0.2">
      <c r="B9" s="6"/>
      <c r="C9" s="6"/>
      <c r="D9" s="6"/>
      <c r="E9" s="6"/>
      <c r="F9" s="6"/>
      <c r="G9" s="6"/>
      <c r="H9" s="6"/>
    </row>
    <row r="10" spans="2:8" x14ac:dyDescent="0.2">
      <c r="B10" s="6"/>
      <c r="C10" s="6"/>
      <c r="D10" s="6"/>
      <c r="E10" s="6"/>
      <c r="F10" s="6"/>
      <c r="G10" s="6"/>
      <c r="H10" s="6"/>
    </row>
    <row r="11" spans="2:8" ht="23.25" customHeight="1" x14ac:dyDescent="0.2">
      <c r="B11" s="1" t="s">
        <v>23</v>
      </c>
      <c r="C11" s="37" t="s">
        <v>2</v>
      </c>
      <c r="D11" s="34"/>
      <c r="E11" s="34"/>
      <c r="F11" s="34"/>
      <c r="G11" s="34"/>
      <c r="H11" s="35"/>
    </row>
    <row r="12" spans="2:8" ht="23.25" customHeight="1" x14ac:dyDescent="0.2">
      <c r="B12" s="24" t="s">
        <v>15</v>
      </c>
      <c r="C12" s="16">
        <v>0</v>
      </c>
      <c r="D12" s="16">
        <v>10</v>
      </c>
      <c r="E12" s="16">
        <v>20</v>
      </c>
      <c r="F12" s="16">
        <v>30</v>
      </c>
      <c r="G12" s="16">
        <v>40</v>
      </c>
      <c r="H12" s="17">
        <v>50</v>
      </c>
    </row>
    <row r="13" spans="2:8" x14ac:dyDescent="0.2">
      <c r="B13" s="5" t="s">
        <v>3</v>
      </c>
      <c r="C13" s="25">
        <v>0.59106280193236704</v>
      </c>
      <c r="D13" s="25">
        <v>0.40686274509803899</v>
      </c>
      <c r="E13" s="25">
        <v>0.406698564593301</v>
      </c>
      <c r="F13" s="25">
        <v>0.37238493723849397</v>
      </c>
      <c r="G13" s="25">
        <v>0.36123348017621099</v>
      </c>
      <c r="H13" s="26">
        <v>0.37244897959183698</v>
      </c>
    </row>
    <row r="14" spans="2:8" x14ac:dyDescent="0.2">
      <c r="B14" s="5" t="s">
        <v>4</v>
      </c>
      <c r="C14" s="25">
        <v>0.72250000000000003</v>
      </c>
      <c r="D14" s="25">
        <v>0.63660000000000005</v>
      </c>
      <c r="E14" s="25">
        <v>0.55879999999999996</v>
      </c>
      <c r="F14" s="25">
        <v>0.43690000000000001</v>
      </c>
      <c r="G14" s="25">
        <v>0.3896</v>
      </c>
      <c r="H14" s="26">
        <v>0.35220000000000001</v>
      </c>
    </row>
    <row r="15" spans="2:8" x14ac:dyDescent="0.2">
      <c r="B15" s="5" t="s">
        <v>5</v>
      </c>
      <c r="C15" s="25">
        <v>0.63570000000000004</v>
      </c>
      <c r="D15" s="25">
        <v>0.60750000000000004</v>
      </c>
      <c r="E15" s="25">
        <v>0.52329999999999999</v>
      </c>
      <c r="F15" s="25">
        <v>0.46239999999999998</v>
      </c>
      <c r="G15" s="25">
        <v>0.39439999999999997</v>
      </c>
      <c r="H15" s="26">
        <v>0.33750000000000002</v>
      </c>
    </row>
    <row r="16" spans="2:8" ht="15" x14ac:dyDescent="0.2">
      <c r="B16" s="8" t="s">
        <v>6</v>
      </c>
      <c r="C16" s="25">
        <f t="shared" ref="C16:H16" si="1">AVERAGE(C13:C15)</f>
        <v>0.64975426731078911</v>
      </c>
      <c r="D16" s="25">
        <f t="shared" si="1"/>
        <v>0.55032091503267966</v>
      </c>
      <c r="E16" s="25">
        <f t="shared" si="1"/>
        <v>0.49626618819776702</v>
      </c>
      <c r="F16" s="25">
        <f t="shared" si="1"/>
        <v>0.42389497907949797</v>
      </c>
      <c r="G16" s="25">
        <f t="shared" si="1"/>
        <v>0.38174449339207034</v>
      </c>
      <c r="H16" s="26">
        <f t="shared" si="1"/>
        <v>0.35404965986394571</v>
      </c>
    </row>
    <row r="17" spans="2:8" ht="15" thickBot="1" x14ac:dyDescent="0.25">
      <c r="B17" s="9" t="s">
        <v>7</v>
      </c>
      <c r="C17" s="10">
        <v>6.6820000000000004</v>
      </c>
      <c r="D17" s="10">
        <v>12.51</v>
      </c>
      <c r="E17" s="10">
        <v>7.9569999999999999</v>
      </c>
      <c r="F17" s="10">
        <v>4.6390000000000002</v>
      </c>
      <c r="G17" s="10">
        <v>1.794</v>
      </c>
      <c r="H17" s="11">
        <v>1.752</v>
      </c>
    </row>
    <row r="18" spans="2:8" x14ac:dyDescent="0.2">
      <c r="B18" s="14"/>
      <c r="C18" s="14"/>
      <c r="D18" s="14"/>
      <c r="E18" s="14"/>
      <c r="F18" s="14"/>
      <c r="G18" s="14"/>
      <c r="H18" s="14"/>
    </row>
    <row r="19" spans="2:8" x14ac:dyDescent="0.2">
      <c r="B19" s="14"/>
      <c r="C19" s="14"/>
      <c r="D19" s="14"/>
      <c r="E19" s="14"/>
      <c r="F19" s="14"/>
      <c r="G19" s="14"/>
      <c r="H19" s="14"/>
    </row>
    <row r="20" spans="2:8" ht="22.5" customHeight="1" x14ac:dyDescent="0.2">
      <c r="B20" s="1" t="s">
        <v>23</v>
      </c>
      <c r="C20" s="34" t="s">
        <v>2</v>
      </c>
      <c r="D20" s="34"/>
      <c r="E20" s="34"/>
      <c r="F20" s="34"/>
      <c r="G20" s="34"/>
      <c r="H20" s="35"/>
    </row>
    <row r="21" spans="2:8" ht="22.5" customHeight="1" x14ac:dyDescent="0.2">
      <c r="B21" s="24" t="s">
        <v>16</v>
      </c>
      <c r="C21" s="16">
        <v>0</v>
      </c>
      <c r="D21" s="16">
        <v>10</v>
      </c>
      <c r="E21" s="16">
        <v>20</v>
      </c>
      <c r="F21" s="16">
        <v>30</v>
      </c>
      <c r="G21" s="16">
        <v>40</v>
      </c>
      <c r="H21" s="17">
        <v>50</v>
      </c>
    </row>
    <row r="22" spans="2:8" x14ac:dyDescent="0.2">
      <c r="B22" s="5" t="s">
        <v>3</v>
      </c>
      <c r="C22" s="25">
        <v>0.70869565217391295</v>
      </c>
      <c r="D22" s="25">
        <v>0.59364372469635596</v>
      </c>
      <c r="E22" s="25">
        <v>0.49903553299492398</v>
      </c>
      <c r="F22" s="25">
        <v>0.38045801526717599</v>
      </c>
      <c r="G22" s="25">
        <v>0.33463519313304702</v>
      </c>
      <c r="H22" s="26">
        <v>0.28000000000000003</v>
      </c>
    </row>
    <row r="23" spans="2:8" x14ac:dyDescent="0.2">
      <c r="B23" s="5" t="s">
        <v>4</v>
      </c>
      <c r="C23" s="25">
        <v>0.67913043478260904</v>
      </c>
      <c r="D23" s="25">
        <v>0.53092783505154595</v>
      </c>
      <c r="E23" s="25">
        <v>0.54112554112554101</v>
      </c>
      <c r="F23" s="25">
        <v>0.47975308641975301</v>
      </c>
      <c r="G23" s="25">
        <v>0.39632034632034602</v>
      </c>
      <c r="H23" s="26">
        <v>0.366812227074236</v>
      </c>
    </row>
    <row r="24" spans="2:8" x14ac:dyDescent="0.2">
      <c r="B24" s="5" t="s">
        <v>5</v>
      </c>
      <c r="C24" s="25">
        <v>0.76239999999999997</v>
      </c>
      <c r="D24" s="25">
        <v>0.6522</v>
      </c>
      <c r="E24" s="25">
        <v>0.56779999999999997</v>
      </c>
      <c r="F24" s="25">
        <v>0.50124999999999997</v>
      </c>
      <c r="G24" s="25">
        <v>0.44879999999999998</v>
      </c>
      <c r="H24" s="26">
        <v>0.41849999999999998</v>
      </c>
    </row>
    <row r="25" spans="2:8" ht="15" x14ac:dyDescent="0.2">
      <c r="B25" s="8" t="s">
        <v>6</v>
      </c>
      <c r="C25" s="25">
        <f t="shared" ref="C25:H25" si="2">AVERAGE(C22:C24)</f>
        <v>0.71674202898550732</v>
      </c>
      <c r="D25" s="25">
        <f t="shared" si="2"/>
        <v>0.59225718658263393</v>
      </c>
      <c r="E25" s="25">
        <f t="shared" si="2"/>
        <v>0.53598702470682158</v>
      </c>
      <c r="F25" s="25">
        <f t="shared" si="2"/>
        <v>0.45382036722897628</v>
      </c>
      <c r="G25" s="25">
        <f t="shared" si="2"/>
        <v>0.39325184648446437</v>
      </c>
      <c r="H25" s="26">
        <f t="shared" si="2"/>
        <v>0.35510407569141195</v>
      </c>
    </row>
    <row r="26" spans="2:8" ht="15" thickBot="1" x14ac:dyDescent="0.25">
      <c r="B26" s="9" t="s">
        <v>7</v>
      </c>
      <c r="C26" s="10">
        <v>4.2229999999999999</v>
      </c>
      <c r="D26" s="10">
        <v>6.0659999999999998</v>
      </c>
      <c r="E26" s="10">
        <v>3.4689999999999999</v>
      </c>
      <c r="F26" s="10">
        <v>6.444</v>
      </c>
      <c r="G26" s="10">
        <v>5.7160000000000002</v>
      </c>
      <c r="H26" s="11">
        <v>6.9989999999999997</v>
      </c>
    </row>
    <row r="27" spans="2:8" x14ac:dyDescent="0.2">
      <c r="B27" s="14"/>
      <c r="C27" s="14"/>
      <c r="D27" s="14"/>
      <c r="E27" s="14"/>
      <c r="F27" s="14"/>
      <c r="G27" s="14"/>
      <c r="H27" s="14"/>
    </row>
    <row r="28" spans="2:8" x14ac:dyDescent="0.2">
      <c r="B28" s="14"/>
      <c r="C28" s="14"/>
      <c r="D28" s="14"/>
      <c r="E28" s="14"/>
      <c r="F28" s="14"/>
      <c r="G28" s="14"/>
      <c r="H28" s="14"/>
    </row>
    <row r="29" spans="2:8" ht="23.25" customHeight="1" x14ac:dyDescent="0.2">
      <c r="B29" s="1" t="s">
        <v>23</v>
      </c>
      <c r="C29" s="37" t="s">
        <v>2</v>
      </c>
      <c r="D29" s="34"/>
      <c r="E29" s="34"/>
      <c r="F29" s="34"/>
      <c r="G29" s="34"/>
      <c r="H29" s="35"/>
    </row>
    <row r="30" spans="2:8" ht="22.5" customHeight="1" x14ac:dyDescent="0.2">
      <c r="B30" s="24" t="s">
        <v>17</v>
      </c>
      <c r="C30" s="16">
        <v>0</v>
      </c>
      <c r="D30" s="16">
        <v>10</v>
      </c>
      <c r="E30" s="16">
        <v>20</v>
      </c>
      <c r="F30" s="16">
        <v>30</v>
      </c>
      <c r="G30" s="16">
        <v>40</v>
      </c>
      <c r="H30" s="17">
        <v>50</v>
      </c>
    </row>
    <row r="31" spans="2:8" x14ac:dyDescent="0.2">
      <c r="B31" s="5" t="s">
        <v>3</v>
      </c>
      <c r="C31" s="25">
        <v>0.66203703703703698</v>
      </c>
      <c r="D31" s="25">
        <v>0.58181818181818201</v>
      </c>
      <c r="E31" s="25">
        <v>0.40909090909090901</v>
      </c>
      <c r="F31" s="25">
        <v>0.38425925925925902</v>
      </c>
      <c r="G31" s="25">
        <v>0.35371179039301298</v>
      </c>
      <c r="H31" s="26">
        <v>0.33636363636363598</v>
      </c>
    </row>
    <row r="32" spans="2:8" x14ac:dyDescent="0.2">
      <c r="B32" s="5" t="s">
        <v>4</v>
      </c>
      <c r="C32" s="25">
        <v>0.62986547085201805</v>
      </c>
      <c r="D32" s="25">
        <v>0.54216867469879504</v>
      </c>
      <c r="E32" s="25">
        <v>0.52140350877192998</v>
      </c>
      <c r="F32" s="25">
        <v>0.50800000000000001</v>
      </c>
      <c r="G32" s="25">
        <v>0.48896551724137899</v>
      </c>
      <c r="H32" s="26">
        <v>0.408789237668161</v>
      </c>
    </row>
    <row r="33" spans="2:8" x14ac:dyDescent="0.2">
      <c r="B33" s="5" t="s">
        <v>5</v>
      </c>
      <c r="C33" s="25">
        <v>0.70720000000000005</v>
      </c>
      <c r="D33" s="25">
        <v>0.63959999999999995</v>
      </c>
      <c r="E33" s="25">
        <v>0.5675</v>
      </c>
      <c r="F33" s="25">
        <v>0.42359999999999998</v>
      </c>
      <c r="G33" s="25">
        <v>0.3649</v>
      </c>
      <c r="H33" s="26">
        <v>0.25219999999999998</v>
      </c>
    </row>
    <row r="34" spans="2:8" ht="15" x14ac:dyDescent="0.2">
      <c r="B34" s="8" t="s">
        <v>6</v>
      </c>
      <c r="C34" s="25">
        <f>AVERAGE(C31:C33)</f>
        <v>0.66636750262968503</v>
      </c>
      <c r="D34" s="25">
        <f t="shared" ref="D34:H34" si="3">AVERAGE(D31:D33)</f>
        <v>0.587862285505659</v>
      </c>
      <c r="E34" s="25">
        <f t="shared" si="3"/>
        <v>0.49933147262094629</v>
      </c>
      <c r="F34" s="25">
        <f t="shared" si="3"/>
        <v>0.43861975308641971</v>
      </c>
      <c r="G34" s="25">
        <f t="shared" si="3"/>
        <v>0.40252576921146394</v>
      </c>
      <c r="H34" s="26">
        <f t="shared" si="3"/>
        <v>0.33245095801059898</v>
      </c>
    </row>
    <row r="35" spans="2:8" ht="15" thickBot="1" x14ac:dyDescent="0.25">
      <c r="B35" s="9" t="s">
        <v>7</v>
      </c>
      <c r="C35" s="10">
        <v>3.883</v>
      </c>
      <c r="D35" s="10">
        <v>4.8979999999999997</v>
      </c>
      <c r="E35" s="10">
        <v>8.1470000000000002</v>
      </c>
      <c r="F35" s="10">
        <v>6.3209999999999997</v>
      </c>
      <c r="G35" s="10">
        <v>7.5090000000000003</v>
      </c>
      <c r="H35" s="11">
        <v>7.8369999999999997</v>
      </c>
    </row>
    <row r="36" spans="2:8" x14ac:dyDescent="0.2">
      <c r="B36" s="6"/>
      <c r="C36" s="6"/>
      <c r="D36" s="6"/>
      <c r="E36" s="6"/>
      <c r="F36" s="6"/>
      <c r="G36" s="6"/>
      <c r="H36" s="6"/>
    </row>
    <row r="37" spans="2:8" x14ac:dyDescent="0.2">
      <c r="B37" s="6"/>
      <c r="C37" s="6"/>
      <c r="D37" s="6"/>
      <c r="E37" s="6"/>
      <c r="F37" s="6"/>
      <c r="G37" s="6"/>
      <c r="H37" s="6"/>
    </row>
    <row r="38" spans="2:8" ht="23.25" customHeight="1" x14ac:dyDescent="0.2">
      <c r="B38" s="1" t="s">
        <v>23</v>
      </c>
      <c r="C38" s="37" t="s">
        <v>2</v>
      </c>
      <c r="D38" s="34"/>
      <c r="E38" s="34"/>
      <c r="F38" s="34"/>
      <c r="G38" s="34"/>
      <c r="H38" s="35"/>
    </row>
    <row r="39" spans="2:8" ht="22.5" customHeight="1" x14ac:dyDescent="0.2">
      <c r="B39" s="24" t="s">
        <v>18</v>
      </c>
      <c r="C39" s="16">
        <v>0</v>
      </c>
      <c r="D39" s="16">
        <v>10</v>
      </c>
      <c r="E39" s="16">
        <v>20</v>
      </c>
      <c r="F39" s="16">
        <v>30</v>
      </c>
      <c r="G39" s="16">
        <v>40</v>
      </c>
      <c r="H39" s="17">
        <v>50</v>
      </c>
    </row>
    <row r="40" spans="2:8" x14ac:dyDescent="0.2">
      <c r="B40" s="5" t="s">
        <v>3</v>
      </c>
      <c r="C40" s="25">
        <v>0.64181434599156095</v>
      </c>
      <c r="D40" s="25">
        <v>0.52425742574257395</v>
      </c>
      <c r="E40" s="25">
        <v>0.51052631578947405</v>
      </c>
      <c r="F40" s="25">
        <v>0.41777777777777803</v>
      </c>
      <c r="G40" s="25">
        <v>0.40069306930693099</v>
      </c>
      <c r="H40" s="26">
        <v>0.36082474226804101</v>
      </c>
    </row>
    <row r="41" spans="2:8" x14ac:dyDescent="0.2">
      <c r="B41" s="5" t="s">
        <v>4</v>
      </c>
      <c r="C41" s="25">
        <v>0.70650000000000002</v>
      </c>
      <c r="D41" s="25">
        <v>0.6633</v>
      </c>
      <c r="E41" s="25">
        <v>0.55259999999999998</v>
      </c>
      <c r="F41" s="25">
        <v>0.47849999999999998</v>
      </c>
      <c r="G41" s="25">
        <v>0.42359999999999998</v>
      </c>
      <c r="H41" s="26">
        <v>0.34749999999999998</v>
      </c>
    </row>
    <row r="42" spans="2:8" x14ac:dyDescent="0.2">
      <c r="B42" s="5" t="s">
        <v>5</v>
      </c>
      <c r="C42" s="25">
        <v>0.70920000000000005</v>
      </c>
      <c r="D42" s="25">
        <v>0.60389999999999999</v>
      </c>
      <c r="E42" s="25">
        <v>0.51959999999999995</v>
      </c>
      <c r="F42" s="25">
        <v>0.40870000000000001</v>
      </c>
      <c r="G42" s="25">
        <v>0.37559999999999999</v>
      </c>
      <c r="H42" s="26">
        <v>0.24660000000000001</v>
      </c>
    </row>
    <row r="43" spans="2:8" ht="15" x14ac:dyDescent="0.2">
      <c r="B43" s="8" t="s">
        <v>6</v>
      </c>
      <c r="C43" s="25">
        <f t="shared" ref="C43:H43" si="4">AVERAGE(C40:C42)</f>
        <v>0.6858381153305203</v>
      </c>
      <c r="D43" s="25">
        <f t="shared" si="4"/>
        <v>0.59715247524752468</v>
      </c>
      <c r="E43" s="25">
        <f t="shared" si="4"/>
        <v>0.52757543859649136</v>
      </c>
      <c r="F43" s="25">
        <f t="shared" si="4"/>
        <v>0.43499259259259265</v>
      </c>
      <c r="G43" s="25">
        <f t="shared" si="4"/>
        <v>0.39996435643564365</v>
      </c>
      <c r="H43" s="26">
        <f t="shared" si="4"/>
        <v>0.31830824742268032</v>
      </c>
    </row>
    <row r="44" spans="2:8" ht="15" thickBot="1" x14ac:dyDescent="0.25">
      <c r="B44" s="9" t="s">
        <v>7</v>
      </c>
      <c r="C44" s="10">
        <v>3.8159999999999998</v>
      </c>
      <c r="D44" s="10">
        <v>6.9740000000000002</v>
      </c>
      <c r="E44" s="10">
        <v>2.2149999999999999</v>
      </c>
      <c r="F44" s="10">
        <v>3.7949999999999999</v>
      </c>
      <c r="G44" s="10">
        <v>2.4009999999999998</v>
      </c>
      <c r="H44" s="11">
        <v>6.2450000000000001</v>
      </c>
    </row>
    <row r="45" spans="2:8" x14ac:dyDescent="0.2">
      <c r="B45" s="6"/>
      <c r="C45" s="6"/>
      <c r="D45" s="6"/>
      <c r="E45" s="6"/>
      <c r="F45" s="6"/>
      <c r="G45" s="6"/>
      <c r="H45" s="6"/>
    </row>
    <row r="46" spans="2:8" x14ac:dyDescent="0.2">
      <c r="B46" s="6"/>
      <c r="C46" s="6"/>
      <c r="D46" s="6"/>
      <c r="E46" s="6"/>
      <c r="F46" s="6"/>
      <c r="G46" s="6"/>
      <c r="H46" s="6"/>
    </row>
    <row r="47" spans="2:8" x14ac:dyDescent="0.2">
      <c r="B47" s="6"/>
      <c r="C47" s="6"/>
      <c r="D47" s="6"/>
      <c r="E47" s="6"/>
      <c r="F47" s="6"/>
      <c r="G47" s="6"/>
      <c r="H47" s="6"/>
    </row>
    <row r="48" spans="2:8" ht="27" customHeight="1" x14ac:dyDescent="0.2">
      <c r="B48" s="23" t="s">
        <v>19</v>
      </c>
      <c r="C48" s="6"/>
      <c r="D48" s="6"/>
      <c r="E48" s="6"/>
      <c r="F48" s="6"/>
      <c r="G48" s="6"/>
      <c r="H48" s="6"/>
    </row>
    <row r="49" spans="2:8" ht="24" customHeight="1" x14ac:dyDescent="0.2">
      <c r="B49" s="1" t="s">
        <v>23</v>
      </c>
      <c r="C49" s="34" t="s">
        <v>2</v>
      </c>
      <c r="D49" s="34"/>
      <c r="E49" s="34"/>
      <c r="F49" s="34"/>
      <c r="G49" s="34"/>
      <c r="H49" s="35"/>
    </row>
    <row r="50" spans="2:8" ht="23.25" customHeight="1" x14ac:dyDescent="0.2">
      <c r="B50" s="24" t="s">
        <v>14</v>
      </c>
      <c r="C50" s="16">
        <v>0</v>
      </c>
      <c r="D50" s="16">
        <v>10</v>
      </c>
      <c r="E50" s="16">
        <v>20</v>
      </c>
      <c r="F50" s="16">
        <v>30</v>
      </c>
      <c r="G50" s="16">
        <v>40</v>
      </c>
      <c r="H50" s="17">
        <v>50</v>
      </c>
    </row>
    <row r="51" spans="2:8" x14ac:dyDescent="0.2">
      <c r="B51" s="5" t="s">
        <v>3</v>
      </c>
      <c r="C51" s="25">
        <v>0.86336683417085403</v>
      </c>
      <c r="D51" s="25">
        <v>0.821359223300971</v>
      </c>
      <c r="E51" s="25">
        <v>0.65217391304347805</v>
      </c>
      <c r="F51" s="25">
        <v>0.54976076555023901</v>
      </c>
      <c r="G51" s="25">
        <v>0.463207547169811</v>
      </c>
      <c r="H51" s="26">
        <v>0.36123152709359602</v>
      </c>
    </row>
    <row r="52" spans="2:8" x14ac:dyDescent="0.2">
      <c r="B52" s="5" t="s">
        <v>4</v>
      </c>
      <c r="C52" s="25">
        <v>0.79181818181818198</v>
      </c>
      <c r="D52" s="25">
        <v>0.67357512953367904</v>
      </c>
      <c r="E52" s="25">
        <v>0.74741379310344802</v>
      </c>
      <c r="F52" s="25">
        <v>0.65779816513761502</v>
      </c>
      <c r="G52" s="25">
        <v>0.55576923076923102</v>
      </c>
      <c r="H52" s="26">
        <v>0.46299516908212601</v>
      </c>
    </row>
    <row r="53" spans="2:8" x14ac:dyDescent="0.2">
      <c r="B53" s="5" t="s">
        <v>5</v>
      </c>
      <c r="C53" s="25">
        <v>0.875</v>
      </c>
      <c r="D53" s="25">
        <v>0.82440366972477097</v>
      </c>
      <c r="E53" s="25">
        <v>0.69494949494949498</v>
      </c>
      <c r="F53" s="25">
        <v>0.52131979695431496</v>
      </c>
      <c r="G53" s="25">
        <v>0.40379746835442998</v>
      </c>
      <c r="H53" s="26">
        <v>0.35737373737373701</v>
      </c>
    </row>
    <row r="54" spans="2:8" ht="15" x14ac:dyDescent="0.2">
      <c r="B54" s="8" t="s">
        <v>6</v>
      </c>
      <c r="C54" s="25">
        <f t="shared" ref="C54:H54" si="5">AVERAGE(C51:C53)</f>
        <v>0.8433950053296787</v>
      </c>
      <c r="D54" s="25">
        <f t="shared" si="5"/>
        <v>0.77311267418647367</v>
      </c>
      <c r="E54" s="25">
        <f t="shared" si="5"/>
        <v>0.69817906703214039</v>
      </c>
      <c r="F54" s="25">
        <f t="shared" si="5"/>
        <v>0.5762929092140564</v>
      </c>
      <c r="G54" s="25">
        <f t="shared" si="5"/>
        <v>0.47425808209782394</v>
      </c>
      <c r="H54" s="26">
        <f t="shared" si="5"/>
        <v>0.39386681118315298</v>
      </c>
    </row>
    <row r="55" spans="2:8" ht="15" thickBot="1" x14ac:dyDescent="0.25">
      <c r="B55" s="9" t="s">
        <v>7</v>
      </c>
      <c r="C55" s="10">
        <v>4.5060000000000002</v>
      </c>
      <c r="D55" s="10">
        <v>8.6210000000000004</v>
      </c>
      <c r="E55" s="10">
        <v>4.7679999999999998</v>
      </c>
      <c r="F55" s="10">
        <v>7.2009999999999996</v>
      </c>
      <c r="G55" s="10">
        <v>7.66</v>
      </c>
      <c r="H55" s="11">
        <v>5.99</v>
      </c>
    </row>
    <row r="56" spans="2:8" x14ac:dyDescent="0.2">
      <c r="B56" s="14"/>
      <c r="C56" s="14"/>
      <c r="D56" s="14"/>
      <c r="E56" s="14"/>
      <c r="F56" s="14"/>
      <c r="G56" s="14"/>
      <c r="H56" s="14"/>
    </row>
    <row r="57" spans="2:8" x14ac:dyDescent="0.2">
      <c r="B57" s="14"/>
      <c r="C57" s="14"/>
      <c r="D57" s="14"/>
      <c r="E57" s="14"/>
      <c r="F57" s="14"/>
      <c r="G57" s="14"/>
      <c r="H57" s="14"/>
    </row>
    <row r="58" spans="2:8" ht="23.25" customHeight="1" x14ac:dyDescent="0.2">
      <c r="B58" s="27" t="s">
        <v>23</v>
      </c>
      <c r="C58" s="38" t="s">
        <v>2</v>
      </c>
      <c r="D58" s="36"/>
      <c r="E58" s="36"/>
      <c r="F58" s="36"/>
      <c r="G58" s="36"/>
      <c r="H58" s="39"/>
    </row>
    <row r="59" spans="2:8" ht="22.5" customHeight="1" x14ac:dyDescent="0.2">
      <c r="B59" s="28" t="s">
        <v>20</v>
      </c>
      <c r="C59" s="18">
        <v>0</v>
      </c>
      <c r="D59" s="18">
        <v>10</v>
      </c>
      <c r="E59" s="18">
        <v>20</v>
      </c>
      <c r="F59" s="18">
        <v>30</v>
      </c>
      <c r="G59" s="18">
        <v>40</v>
      </c>
      <c r="H59" s="19">
        <v>50</v>
      </c>
    </row>
    <row r="60" spans="2:8" x14ac:dyDescent="0.2">
      <c r="B60" s="29" t="s">
        <v>3</v>
      </c>
      <c r="C60" s="30">
        <v>0.62146341463414601</v>
      </c>
      <c r="D60" s="30">
        <v>0.57093023255814002</v>
      </c>
      <c r="E60" s="30">
        <v>0.49126213592232998</v>
      </c>
      <c r="F60" s="30">
        <v>0.41719457013574701</v>
      </c>
      <c r="G60" s="30">
        <v>0.31974025974025999</v>
      </c>
      <c r="H60" s="31">
        <v>0.23929824561403501</v>
      </c>
    </row>
    <row r="61" spans="2:8" x14ac:dyDescent="0.2">
      <c r="B61" s="29" t="s">
        <v>4</v>
      </c>
      <c r="C61" s="30">
        <v>0.53249999999999997</v>
      </c>
      <c r="D61" s="30">
        <v>0.48659999999999998</v>
      </c>
      <c r="E61" s="30">
        <v>0.42949999999999999</v>
      </c>
      <c r="F61" s="30">
        <v>0.37509999999999999</v>
      </c>
      <c r="G61" s="30">
        <v>0.25640000000000002</v>
      </c>
      <c r="H61" s="31">
        <v>0.19125</v>
      </c>
    </row>
    <row r="62" spans="2:8" x14ac:dyDescent="0.2">
      <c r="B62" s="29" t="s">
        <v>5</v>
      </c>
      <c r="C62" s="30">
        <v>0.60360000000000003</v>
      </c>
      <c r="D62" s="30">
        <v>0.52649999999999997</v>
      </c>
      <c r="E62" s="30">
        <v>0.47549999999999998</v>
      </c>
      <c r="F62" s="30">
        <v>0.40870000000000001</v>
      </c>
      <c r="G62" s="30">
        <v>0.36909999999999998</v>
      </c>
      <c r="H62" s="31">
        <v>0.29330000000000001</v>
      </c>
    </row>
    <row r="63" spans="2:8" ht="15" x14ac:dyDescent="0.2">
      <c r="B63" s="32" t="s">
        <v>6</v>
      </c>
      <c r="C63" s="30">
        <f t="shared" ref="C63:H63" si="6">AVERAGE(C60:C62)</f>
        <v>0.58585447154471526</v>
      </c>
      <c r="D63" s="30">
        <f t="shared" si="6"/>
        <v>0.52801007751938001</v>
      </c>
      <c r="E63" s="30">
        <f t="shared" si="6"/>
        <v>0.46542071197411</v>
      </c>
      <c r="F63" s="30">
        <f t="shared" si="6"/>
        <v>0.4003315233785823</v>
      </c>
      <c r="G63" s="30">
        <f t="shared" si="6"/>
        <v>0.31508008658008668</v>
      </c>
      <c r="H63" s="31">
        <f t="shared" si="6"/>
        <v>0.24128274853801168</v>
      </c>
    </row>
    <row r="64" spans="2:8" ht="15" thickBot="1" x14ac:dyDescent="0.25">
      <c r="B64" s="9" t="s">
        <v>7</v>
      </c>
      <c r="C64" s="20">
        <v>4.7080000000000002</v>
      </c>
      <c r="D64" s="20">
        <v>4.2169999999999996</v>
      </c>
      <c r="E64" s="20">
        <v>3.2109999999999999</v>
      </c>
      <c r="F64" s="20">
        <v>2.226</v>
      </c>
      <c r="G64" s="20">
        <v>5.649</v>
      </c>
      <c r="H64" s="21">
        <v>5.1029999999999998</v>
      </c>
    </row>
    <row r="65" spans="2:8" x14ac:dyDescent="0.2">
      <c r="B65" s="13"/>
      <c r="C65" s="6"/>
      <c r="D65" s="6"/>
      <c r="E65" s="6"/>
      <c r="F65" s="6"/>
      <c r="G65" s="6"/>
      <c r="H65" s="6"/>
    </row>
    <row r="66" spans="2:8" x14ac:dyDescent="0.2">
      <c r="B66" s="14"/>
      <c r="C66" s="14"/>
      <c r="D66" s="14"/>
      <c r="E66" s="14"/>
      <c r="F66" s="14"/>
      <c r="G66" s="14"/>
      <c r="H66" s="14"/>
    </row>
    <row r="67" spans="2:8" ht="22.5" customHeight="1" x14ac:dyDescent="0.2">
      <c r="B67" s="1" t="s">
        <v>23</v>
      </c>
      <c r="C67" s="37" t="s">
        <v>2</v>
      </c>
      <c r="D67" s="34"/>
      <c r="E67" s="34"/>
      <c r="F67" s="34"/>
      <c r="G67" s="34"/>
      <c r="H67" s="35"/>
    </row>
    <row r="68" spans="2:8" ht="22.5" customHeight="1" x14ac:dyDescent="0.2">
      <c r="B68" s="24" t="s">
        <v>16</v>
      </c>
      <c r="C68" s="16">
        <v>0</v>
      </c>
      <c r="D68" s="16">
        <v>10</v>
      </c>
      <c r="E68" s="16">
        <v>20</v>
      </c>
      <c r="F68" s="16">
        <v>30</v>
      </c>
      <c r="G68" s="16">
        <v>40</v>
      </c>
      <c r="H68" s="17">
        <v>50</v>
      </c>
    </row>
    <row r="69" spans="2:8" x14ac:dyDescent="0.2">
      <c r="B69" s="5" t="s">
        <v>3</v>
      </c>
      <c r="C69" s="25">
        <v>0.70672897196261697</v>
      </c>
      <c r="D69" s="25">
        <v>0.56651162790697696</v>
      </c>
      <c r="E69" s="25">
        <v>0.48723004694835698</v>
      </c>
      <c r="F69" s="25">
        <v>0.42348837209302298</v>
      </c>
      <c r="G69" s="25">
        <v>0.34528301886792501</v>
      </c>
      <c r="H69" s="26">
        <v>0.24596774193548401</v>
      </c>
    </row>
    <row r="70" spans="2:8" x14ac:dyDescent="0.2">
      <c r="B70" s="5" t="s">
        <v>4</v>
      </c>
      <c r="C70" s="25">
        <v>0.691361502347418</v>
      </c>
      <c r="D70" s="25">
        <v>0.65975103734439799</v>
      </c>
      <c r="E70" s="25">
        <v>0.56756097560975605</v>
      </c>
      <c r="F70" s="25">
        <v>0.49160621761658002</v>
      </c>
      <c r="G70" s="25">
        <v>0.39619047619047598</v>
      </c>
      <c r="H70" s="26">
        <v>0.29742489270386302</v>
      </c>
    </row>
    <row r="71" spans="2:8" x14ac:dyDescent="0.2">
      <c r="B71" s="5" t="s">
        <v>5</v>
      </c>
      <c r="C71" s="25">
        <v>0.80084577114427902</v>
      </c>
      <c r="D71" s="25">
        <v>0.66500000000000004</v>
      </c>
      <c r="E71" s="25">
        <v>0.58258706467661703</v>
      </c>
      <c r="F71" s="25">
        <v>0.49130434782608701</v>
      </c>
      <c r="G71" s="25">
        <v>0.37605150214592298</v>
      </c>
      <c r="H71" s="26">
        <v>0.30784313725490198</v>
      </c>
    </row>
    <row r="72" spans="2:8" ht="15" x14ac:dyDescent="0.2">
      <c r="B72" s="8" t="s">
        <v>6</v>
      </c>
      <c r="C72" s="25">
        <f t="shared" ref="C72:H72" si="7">AVERAGE(C69:C71)</f>
        <v>0.73297874848477129</v>
      </c>
      <c r="D72" s="25">
        <f t="shared" si="7"/>
        <v>0.63042088841712507</v>
      </c>
      <c r="E72" s="25">
        <f t="shared" si="7"/>
        <v>0.54579269574491007</v>
      </c>
      <c r="F72" s="25">
        <f t="shared" si="7"/>
        <v>0.46879964584522998</v>
      </c>
      <c r="G72" s="25">
        <f t="shared" si="7"/>
        <v>0.37250833240144132</v>
      </c>
      <c r="H72" s="26">
        <f t="shared" si="7"/>
        <v>0.28374525729808303</v>
      </c>
    </row>
    <row r="73" spans="2:8" ht="15" thickBot="1" x14ac:dyDescent="0.25">
      <c r="B73" s="9" t="s">
        <v>7</v>
      </c>
      <c r="C73" s="10">
        <v>5.9240000000000004</v>
      </c>
      <c r="D73" s="10">
        <v>5.5430000000000001</v>
      </c>
      <c r="E73" s="10">
        <v>5.13</v>
      </c>
      <c r="F73" s="10">
        <v>3.923</v>
      </c>
      <c r="G73" s="10">
        <v>2.5640000000000001</v>
      </c>
      <c r="H73" s="11">
        <v>3.3090000000000002</v>
      </c>
    </row>
    <row r="74" spans="2:8" x14ac:dyDescent="0.2">
      <c r="B74" s="14"/>
      <c r="C74" s="14"/>
      <c r="D74" s="14"/>
      <c r="E74" s="14"/>
      <c r="F74" s="14"/>
      <c r="G74" s="14"/>
      <c r="H74" s="14"/>
    </row>
    <row r="75" spans="2:8" x14ac:dyDescent="0.2">
      <c r="B75" s="14"/>
      <c r="C75" s="14"/>
      <c r="D75" s="14"/>
      <c r="E75" s="14"/>
      <c r="F75" s="14"/>
      <c r="G75" s="14"/>
      <c r="H75" s="14"/>
    </row>
    <row r="76" spans="2:8" ht="23.25" customHeight="1" x14ac:dyDescent="0.2">
      <c r="B76" s="27" t="s">
        <v>23</v>
      </c>
      <c r="C76" s="38" t="s">
        <v>2</v>
      </c>
      <c r="D76" s="36"/>
      <c r="E76" s="36"/>
      <c r="F76" s="36"/>
      <c r="G76" s="36"/>
      <c r="H76" s="39"/>
    </row>
    <row r="77" spans="2:8" ht="22.5" customHeight="1" x14ac:dyDescent="0.2">
      <c r="B77" s="28" t="s">
        <v>21</v>
      </c>
      <c r="C77" s="18">
        <v>0</v>
      </c>
      <c r="D77" s="18">
        <v>10</v>
      </c>
      <c r="E77" s="18">
        <v>20</v>
      </c>
      <c r="F77" s="18">
        <v>30</v>
      </c>
      <c r="G77" s="18">
        <v>40</v>
      </c>
      <c r="H77" s="19">
        <v>50</v>
      </c>
    </row>
    <row r="78" spans="2:8" x14ac:dyDescent="0.2">
      <c r="B78" s="29" t="s">
        <v>3</v>
      </c>
      <c r="C78" s="30">
        <v>0.61521739130434805</v>
      </c>
      <c r="D78" s="30">
        <v>0.55211267605633796</v>
      </c>
      <c r="E78" s="30">
        <v>0.49947976878612699</v>
      </c>
      <c r="F78" s="30">
        <v>0.36125654450261802</v>
      </c>
      <c r="G78" s="30">
        <v>0.24489795918367299</v>
      </c>
      <c r="H78" s="31">
        <v>0.28395061728395099</v>
      </c>
    </row>
    <row r="79" spans="2:8" x14ac:dyDescent="0.2">
      <c r="B79" s="29" t="s">
        <v>4</v>
      </c>
      <c r="C79" s="30">
        <v>0.65539906103286405</v>
      </c>
      <c r="D79" s="30">
        <v>0.53891402714932102</v>
      </c>
      <c r="E79" s="30">
        <v>0.438326693227092</v>
      </c>
      <c r="F79" s="30">
        <v>0.42660550458715601</v>
      </c>
      <c r="G79" s="30">
        <v>0.394736842105263</v>
      </c>
      <c r="H79" s="31">
        <v>0.236363636363636</v>
      </c>
    </row>
    <row r="80" spans="2:8" x14ac:dyDescent="0.2">
      <c r="B80" s="29" t="s">
        <v>5</v>
      </c>
      <c r="C80" s="30">
        <v>0.62880000000000003</v>
      </c>
      <c r="D80" s="30">
        <v>0.58660000000000001</v>
      </c>
      <c r="E80" s="30">
        <v>0.52380000000000004</v>
      </c>
      <c r="F80" s="30">
        <v>0.48749999999999999</v>
      </c>
      <c r="G80" s="30">
        <v>0.37330000000000002</v>
      </c>
      <c r="H80" s="31">
        <v>0.2666</v>
      </c>
    </row>
    <row r="81" spans="2:8" ht="15" x14ac:dyDescent="0.2">
      <c r="B81" s="32" t="s">
        <v>6</v>
      </c>
      <c r="C81" s="30">
        <f t="shared" ref="C81:H81" si="8">AVERAGE(C78:C80)</f>
        <v>0.63313881744573741</v>
      </c>
      <c r="D81" s="30">
        <f t="shared" si="8"/>
        <v>0.55920890106855292</v>
      </c>
      <c r="E81" s="30">
        <f t="shared" si="8"/>
        <v>0.48720215400440631</v>
      </c>
      <c r="F81" s="30">
        <f t="shared" si="8"/>
        <v>0.42512068302992473</v>
      </c>
      <c r="G81" s="30">
        <f t="shared" si="8"/>
        <v>0.33764493376297872</v>
      </c>
      <c r="H81" s="31">
        <f t="shared" si="8"/>
        <v>0.26230475121586233</v>
      </c>
    </row>
    <row r="82" spans="2:8" ht="15" thickBot="1" x14ac:dyDescent="0.25">
      <c r="B82" s="9" t="s">
        <v>7</v>
      </c>
      <c r="C82" s="20">
        <v>2.0449999999999999</v>
      </c>
      <c r="D82" s="20">
        <v>2.4630000000000001</v>
      </c>
      <c r="E82" s="20">
        <v>4.4059999999999997</v>
      </c>
      <c r="F82" s="20">
        <v>6.3109999999999999</v>
      </c>
      <c r="G82" s="20">
        <v>8.1020000000000003</v>
      </c>
      <c r="H82" s="21">
        <v>2.4089999999999998</v>
      </c>
    </row>
    <row r="83" spans="2:8" x14ac:dyDescent="0.2">
      <c r="B83" s="15"/>
      <c r="C83" s="15"/>
      <c r="D83" s="15"/>
      <c r="E83" s="15"/>
      <c r="F83" s="15"/>
      <c r="G83" s="15"/>
      <c r="H83" s="15"/>
    </row>
    <row r="84" spans="2:8" x14ac:dyDescent="0.2">
      <c r="B84" s="15"/>
      <c r="C84" s="15"/>
      <c r="D84" s="15"/>
      <c r="E84" s="15"/>
      <c r="F84" s="15"/>
      <c r="G84" s="15"/>
      <c r="H84" s="15"/>
    </row>
    <row r="85" spans="2:8" ht="23.25" customHeight="1" x14ac:dyDescent="0.2">
      <c r="B85" s="27" t="s">
        <v>23</v>
      </c>
      <c r="C85" s="38" t="s">
        <v>2</v>
      </c>
      <c r="D85" s="36"/>
      <c r="E85" s="36"/>
      <c r="F85" s="36"/>
      <c r="G85" s="36"/>
      <c r="H85" s="39"/>
    </row>
    <row r="86" spans="2:8" ht="22.5" customHeight="1" x14ac:dyDescent="0.2">
      <c r="B86" s="28" t="s">
        <v>22</v>
      </c>
      <c r="C86" s="18">
        <v>0</v>
      </c>
      <c r="D86" s="18">
        <v>10</v>
      </c>
      <c r="E86" s="18">
        <v>20</v>
      </c>
      <c r="F86" s="18">
        <v>30</v>
      </c>
      <c r="G86" s="18">
        <v>40</v>
      </c>
      <c r="H86" s="19">
        <v>50</v>
      </c>
    </row>
    <row r="87" spans="2:8" x14ac:dyDescent="0.2">
      <c r="B87" s="29" t="s">
        <v>3</v>
      </c>
      <c r="C87" s="30">
        <v>0.65564853556485403</v>
      </c>
      <c r="D87" s="30">
        <v>0.55820895522388103</v>
      </c>
      <c r="E87" s="30">
        <v>0.464248704663212</v>
      </c>
      <c r="F87" s="30">
        <v>0.39548672566371701</v>
      </c>
      <c r="G87" s="30">
        <v>0.29167487684729099</v>
      </c>
      <c r="H87" s="31">
        <v>0.20918367346938799</v>
      </c>
    </row>
    <row r="88" spans="2:8" x14ac:dyDescent="0.2">
      <c r="B88" s="29" t="s">
        <v>4</v>
      </c>
      <c r="C88" s="30">
        <v>0.70250000000000001</v>
      </c>
      <c r="D88" s="30">
        <v>0.62339999999999995</v>
      </c>
      <c r="E88" s="30">
        <v>0.53249999999999997</v>
      </c>
      <c r="F88" s="30">
        <v>0.48759999999999998</v>
      </c>
      <c r="G88" s="30">
        <v>0.39319999999999999</v>
      </c>
      <c r="H88" s="31">
        <v>0.3024</v>
      </c>
    </row>
    <row r="89" spans="2:8" x14ac:dyDescent="0.2">
      <c r="B89" s="29" t="s">
        <v>5</v>
      </c>
      <c r="C89" s="30">
        <v>0.60329999999999995</v>
      </c>
      <c r="D89" s="30">
        <v>0.52680000000000005</v>
      </c>
      <c r="E89" s="30">
        <v>0.48780000000000001</v>
      </c>
      <c r="F89" s="30">
        <v>0.46879999999999999</v>
      </c>
      <c r="G89" s="30">
        <v>0.36580000000000001</v>
      </c>
      <c r="H89" s="31">
        <v>0.2455</v>
      </c>
    </row>
    <row r="90" spans="2:8" ht="15" x14ac:dyDescent="0.2">
      <c r="B90" s="32" t="s">
        <v>6</v>
      </c>
      <c r="C90" s="30">
        <f t="shared" ref="C90:H90" si="9">AVERAGE(C87:C89)</f>
        <v>0.653816178521618</v>
      </c>
      <c r="D90" s="30">
        <f t="shared" si="9"/>
        <v>0.56946965174129371</v>
      </c>
      <c r="E90" s="30">
        <f t="shared" si="9"/>
        <v>0.49484956822107068</v>
      </c>
      <c r="F90" s="30">
        <f t="shared" si="9"/>
        <v>0.45062890855457233</v>
      </c>
      <c r="G90" s="30">
        <f t="shared" si="9"/>
        <v>0.35022495894909705</v>
      </c>
      <c r="H90" s="31">
        <f t="shared" si="9"/>
        <v>0.25236122448979598</v>
      </c>
    </row>
    <row r="91" spans="2:8" ht="15" thickBot="1" x14ac:dyDescent="0.25">
      <c r="B91" s="9" t="s">
        <v>7</v>
      </c>
      <c r="C91" s="20">
        <v>4.9619999999999997</v>
      </c>
      <c r="D91" s="20">
        <v>4.9279999999999999</v>
      </c>
      <c r="E91" s="20">
        <v>3.4689999999999999</v>
      </c>
      <c r="F91" s="20">
        <v>4.8659999999999997</v>
      </c>
      <c r="G91" s="20">
        <v>5.2510000000000003</v>
      </c>
      <c r="H91" s="21">
        <v>4.6980000000000004</v>
      </c>
    </row>
  </sheetData>
  <mergeCells count="10">
    <mergeCell ref="C49:H49"/>
    <mergeCell ref="C58:H58"/>
    <mergeCell ref="C67:H67"/>
    <mergeCell ref="C76:H76"/>
    <mergeCell ref="C85:H85"/>
    <mergeCell ref="C2:H2"/>
    <mergeCell ref="C11:H11"/>
    <mergeCell ref="C20:H20"/>
    <mergeCell ref="C29:H29"/>
    <mergeCell ref="C38:H38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Fig. 6D</vt:lpstr>
      <vt:lpstr>Fig. 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