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/>
  </bookViews>
  <sheets>
    <sheet name="Figure 6-figure supplement 3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3" l="1"/>
  <c r="J27" i="33"/>
  <c r="J26" i="33"/>
  <c r="J25" i="33"/>
  <c r="J24" i="33"/>
  <c r="J23" i="33"/>
  <c r="J22" i="33"/>
  <c r="J21" i="33"/>
  <c r="J20" i="33"/>
  <c r="J14" i="33"/>
  <c r="J13" i="33"/>
  <c r="J12" i="33"/>
  <c r="J11" i="33"/>
  <c r="J10" i="33"/>
  <c r="J9" i="33"/>
  <c r="J8" i="33"/>
  <c r="J7" i="33"/>
  <c r="J6" i="33"/>
</calcChain>
</file>

<file path=xl/sharedStrings.xml><?xml version="1.0" encoding="utf-8"?>
<sst xmlns="http://schemas.openxmlformats.org/spreadsheetml/2006/main" count="76" uniqueCount="40">
  <si>
    <t>Repeat #1</t>
  </si>
  <si>
    <t>Repeat #2</t>
  </si>
  <si>
    <t>Repeat #3</t>
  </si>
  <si>
    <t>Mean</t>
  </si>
  <si>
    <t>SD</t>
  </si>
  <si>
    <t>ns</t>
  </si>
  <si>
    <t>***</t>
    <phoneticPr fontId="13" type="noConversion"/>
  </si>
  <si>
    <t>**</t>
    <phoneticPr fontId="13" type="noConversion"/>
  </si>
  <si>
    <t>****</t>
    <phoneticPr fontId="13" type="noConversion"/>
  </si>
  <si>
    <t>Raw measurement ratio (Slp1/Cdc2)</t>
    <phoneticPr fontId="11" type="noConversion"/>
  </si>
  <si>
    <t>Normalized ratio (Slp1/Cdc2)</t>
    <phoneticPr fontId="11" type="noConversion"/>
  </si>
  <si>
    <r>
      <t>nda3-KM311 slp1(WT)</t>
    </r>
    <r>
      <rPr>
        <b/>
        <sz val="11"/>
        <color theme="1"/>
        <rFont val="Arial"/>
        <family val="2"/>
      </rPr>
      <t>+0.6M KCl</t>
    </r>
    <phoneticPr fontId="13" type="noConversion"/>
  </si>
  <si>
    <r>
      <t>nda3-KM311 slp1(T480A)</t>
    </r>
    <r>
      <rPr>
        <b/>
        <sz val="11"/>
        <color theme="1"/>
        <rFont val="Arial"/>
        <family val="2"/>
      </rPr>
      <t>+0.6M KCl</t>
    </r>
    <phoneticPr fontId="13" type="noConversion"/>
  </si>
  <si>
    <r>
      <t>nda3-KM311 slp1(S76A,T480A)</t>
    </r>
    <r>
      <rPr>
        <b/>
        <sz val="11"/>
        <color theme="1"/>
        <rFont val="Arial"/>
        <family val="2"/>
      </rPr>
      <t>+0.6M KCl</t>
    </r>
    <phoneticPr fontId="13" type="noConversion"/>
  </si>
  <si>
    <r>
      <t>nda3-KM311 slp1(K472R)</t>
    </r>
    <r>
      <rPr>
        <b/>
        <sz val="11"/>
        <color theme="1"/>
        <rFont val="Arial"/>
        <family val="2"/>
      </rPr>
      <t>+0.6M KCl</t>
    </r>
    <phoneticPr fontId="13" type="noConversion"/>
  </si>
  <si>
    <r>
      <t>nda3-KM311 slp1(K479R)</t>
    </r>
    <r>
      <rPr>
        <b/>
        <sz val="11"/>
        <color theme="1"/>
        <rFont val="Arial"/>
        <family val="2"/>
      </rPr>
      <t>+0.6M KCl</t>
    </r>
    <phoneticPr fontId="13" type="noConversion"/>
  </si>
  <si>
    <t>*</t>
    <phoneticPr fontId="13" type="noConversion"/>
  </si>
  <si>
    <r>
      <t>nda3-KM311 slp1(K472R,K479R)</t>
    </r>
    <r>
      <rPr>
        <b/>
        <sz val="11"/>
        <color theme="1"/>
        <rFont val="Arial"/>
        <family val="2"/>
      </rPr>
      <t>+0.6M KCl</t>
    </r>
    <phoneticPr fontId="13" type="noConversion"/>
  </si>
  <si>
    <r>
      <t>nda3-KM311 pmk1Δ</t>
    </r>
    <r>
      <rPr>
        <b/>
        <sz val="11"/>
        <color theme="1"/>
        <rFont val="Arial"/>
        <family val="2"/>
      </rPr>
      <t>+0.6M KCl</t>
    </r>
    <phoneticPr fontId="13" type="noConversion"/>
  </si>
  <si>
    <r>
      <t>nda3-KM311 slp1(WT)</t>
    </r>
    <r>
      <rPr>
        <b/>
        <sz val="11"/>
        <color theme="1"/>
        <rFont val="Arial"/>
        <family val="2"/>
      </rPr>
      <t>+1 μg/mL Caspofungin</t>
    </r>
    <phoneticPr fontId="13" type="noConversion"/>
  </si>
  <si>
    <r>
      <t>nda3-KM311 slp1(T480A)</t>
    </r>
    <r>
      <rPr>
        <b/>
        <sz val="11"/>
        <color theme="1"/>
        <rFont val="Arial"/>
        <family val="2"/>
      </rPr>
      <t>+1 μg/mL Caspofungin</t>
    </r>
    <phoneticPr fontId="13" type="noConversion"/>
  </si>
  <si>
    <r>
      <t>nda3-KM311 slp1(S76A,T480A)</t>
    </r>
    <r>
      <rPr>
        <b/>
        <sz val="11"/>
        <color theme="1"/>
        <rFont val="Arial"/>
        <family val="2"/>
      </rPr>
      <t>+1 μg/mL Caspofungin</t>
    </r>
    <phoneticPr fontId="13" type="noConversion"/>
  </si>
  <si>
    <r>
      <t>nda3-KM311 slp1(K472R)</t>
    </r>
    <r>
      <rPr>
        <b/>
        <sz val="11"/>
        <color theme="1"/>
        <rFont val="Arial"/>
        <family val="2"/>
      </rPr>
      <t>+1 μg/mL Caspofungin</t>
    </r>
    <phoneticPr fontId="13" type="noConversion"/>
  </si>
  <si>
    <r>
      <t>nda3-KM311 slp1(K479R)</t>
    </r>
    <r>
      <rPr>
        <b/>
        <sz val="11"/>
        <color theme="1"/>
        <rFont val="Arial"/>
        <family val="2"/>
      </rPr>
      <t>+1 μg/mL Caspofungin</t>
    </r>
    <phoneticPr fontId="13" type="noConversion"/>
  </si>
  <si>
    <r>
      <t>nda3-KM311 slp1(K472R,K479R)</t>
    </r>
    <r>
      <rPr>
        <b/>
        <sz val="11"/>
        <color theme="1"/>
        <rFont val="Arial"/>
        <family val="2"/>
      </rPr>
      <t>+1 μg/mL Caspofungin</t>
    </r>
    <phoneticPr fontId="13" type="noConversion"/>
  </si>
  <si>
    <r>
      <t>nda3-KM311 pmk1Δ</t>
    </r>
    <r>
      <rPr>
        <b/>
        <sz val="11"/>
        <color theme="1"/>
        <rFont val="Arial"/>
        <family val="2"/>
      </rPr>
      <t>+1 μg/mL Caspofungin</t>
    </r>
    <phoneticPr fontId="13" type="noConversion"/>
  </si>
  <si>
    <r>
      <t>nda3-KM311 slp1(WT)</t>
    </r>
    <r>
      <rPr>
        <b/>
        <sz val="11"/>
        <color theme="1"/>
        <rFont val="Arial"/>
        <family val="2"/>
      </rPr>
      <t>+2 μg/mL Caspofungin</t>
    </r>
    <phoneticPr fontId="13" type="noConversion"/>
  </si>
  <si>
    <r>
      <t>nda3-KM311 slp1(T480A)</t>
    </r>
    <r>
      <rPr>
        <b/>
        <sz val="11"/>
        <color theme="1"/>
        <rFont val="Arial"/>
        <family val="2"/>
      </rPr>
      <t>+2 μg/mL Caspofungin</t>
    </r>
    <phoneticPr fontId="13" type="noConversion"/>
  </si>
  <si>
    <r>
      <t>nda3-KM311 slp1(S76A,T480A)</t>
    </r>
    <r>
      <rPr>
        <b/>
        <sz val="11"/>
        <color theme="1"/>
        <rFont val="Arial"/>
        <family val="2"/>
      </rPr>
      <t>+2 μg/mL Caspofungin</t>
    </r>
    <phoneticPr fontId="13" type="noConversion"/>
  </si>
  <si>
    <r>
      <t>nda3-KM311 slp1(K472R)</t>
    </r>
    <r>
      <rPr>
        <b/>
        <sz val="11"/>
        <color theme="1"/>
        <rFont val="Arial"/>
        <family val="2"/>
      </rPr>
      <t>+2 μg/mL Caspofungin</t>
    </r>
    <phoneticPr fontId="13" type="noConversion"/>
  </si>
  <si>
    <r>
      <t>nda3-KM311 slp1(K479R)</t>
    </r>
    <r>
      <rPr>
        <b/>
        <sz val="11"/>
        <color theme="1"/>
        <rFont val="Arial"/>
        <family val="2"/>
      </rPr>
      <t>+2 μg/mL Caspofungin</t>
    </r>
    <phoneticPr fontId="13" type="noConversion"/>
  </si>
  <si>
    <r>
      <t>nda3-KM311 slp1(K472R,K479R)</t>
    </r>
    <r>
      <rPr>
        <b/>
        <sz val="11"/>
        <color theme="1"/>
        <rFont val="Arial"/>
        <family val="2"/>
      </rPr>
      <t>+2 μg/mL Caspofungin</t>
    </r>
    <phoneticPr fontId="13" type="noConversion"/>
  </si>
  <si>
    <r>
      <t>nda3-KM311 pmk1Δ</t>
    </r>
    <r>
      <rPr>
        <b/>
        <sz val="11"/>
        <color theme="1"/>
        <rFont val="Arial"/>
        <family val="2"/>
      </rPr>
      <t>+2 μg/mL Caspofungin</t>
    </r>
    <phoneticPr fontId="13" type="noConversion"/>
  </si>
  <si>
    <t>Group #1: KCl treatment</t>
    <phoneticPr fontId="13" type="noConversion"/>
  </si>
  <si>
    <t>Group #2: Caspofungin treatment</t>
    <phoneticPr fontId="13" type="noConversion"/>
  </si>
  <si>
    <r>
      <t xml:space="preserve">p </t>
    </r>
    <r>
      <rPr>
        <b/>
        <sz val="12"/>
        <color theme="1"/>
        <rFont val="Arial"/>
        <family val="2"/>
      </rPr>
      <t>values (vs</t>
    </r>
    <r>
      <rPr>
        <b/>
        <i/>
        <sz val="12"/>
        <color theme="1"/>
        <rFont val="Arial"/>
        <family val="2"/>
      </rPr>
      <t xml:space="preserve"> nda3-KM311 </t>
    </r>
    <r>
      <rPr>
        <b/>
        <sz val="12"/>
        <color theme="1"/>
        <rFont val="Arial"/>
        <family val="2"/>
      </rPr>
      <t>(18</t>
    </r>
    <r>
      <rPr>
        <b/>
        <sz val="12"/>
        <color theme="1"/>
        <rFont val="宋体"/>
        <family val="3"/>
        <charset val="134"/>
      </rPr>
      <t>°</t>
    </r>
    <r>
      <rPr>
        <b/>
        <sz val="12"/>
        <color theme="1"/>
        <rFont val="Arial"/>
        <family val="2"/>
      </rPr>
      <t>C))</t>
    </r>
    <phoneticPr fontId="13" type="noConversion"/>
  </si>
  <si>
    <r>
      <t xml:space="preserve">nda3-KM311 </t>
    </r>
    <r>
      <rPr>
        <b/>
        <sz val="11"/>
        <color theme="1"/>
        <rFont val="Arial"/>
        <family val="2"/>
      </rPr>
      <t>(18</t>
    </r>
    <r>
      <rPr>
        <b/>
        <sz val="11"/>
        <color theme="1"/>
        <rFont val="宋体"/>
        <family val="3"/>
        <charset val="134"/>
      </rPr>
      <t>°</t>
    </r>
    <r>
      <rPr>
        <b/>
        <sz val="11"/>
        <color theme="1"/>
        <rFont val="Arial"/>
        <family val="2"/>
      </rPr>
      <t>C)</t>
    </r>
    <phoneticPr fontId="13" type="noConversion"/>
  </si>
  <si>
    <r>
      <t xml:space="preserve">nda3-KM311 </t>
    </r>
    <r>
      <rPr>
        <b/>
        <sz val="11"/>
        <color theme="1"/>
        <rFont val="Arial"/>
        <family val="2"/>
      </rPr>
      <t>(30</t>
    </r>
    <r>
      <rPr>
        <b/>
        <sz val="11"/>
        <color theme="1"/>
        <rFont val="宋体"/>
        <family val="3"/>
        <charset val="134"/>
      </rPr>
      <t>°</t>
    </r>
    <r>
      <rPr>
        <b/>
        <sz val="11"/>
        <color theme="1"/>
        <rFont val="Arial"/>
        <family val="2"/>
      </rPr>
      <t>C)</t>
    </r>
    <phoneticPr fontId="13" type="noConversion"/>
  </si>
  <si>
    <r>
      <t xml:space="preserve">p </t>
    </r>
    <r>
      <rPr>
        <b/>
        <sz val="12"/>
        <color theme="1"/>
        <rFont val="Arial"/>
        <family val="2"/>
      </rPr>
      <t xml:space="preserve">values (vs </t>
    </r>
    <r>
      <rPr>
        <b/>
        <i/>
        <sz val="12"/>
        <color theme="1"/>
        <rFont val="Arial"/>
        <family val="2"/>
      </rPr>
      <t xml:space="preserve">nda3-KM311 </t>
    </r>
    <r>
      <rPr>
        <b/>
        <sz val="12"/>
        <color theme="1"/>
        <rFont val="Arial"/>
        <family val="2"/>
      </rPr>
      <t>(18</t>
    </r>
    <r>
      <rPr>
        <b/>
        <sz val="12"/>
        <color theme="1"/>
        <rFont val="宋体"/>
        <family val="3"/>
        <charset val="134"/>
      </rPr>
      <t>°</t>
    </r>
    <r>
      <rPr>
        <b/>
        <sz val="12"/>
        <color theme="1"/>
        <rFont val="Arial"/>
        <family val="2"/>
      </rPr>
      <t>C))</t>
    </r>
    <phoneticPr fontId="13" type="noConversion"/>
  </si>
  <si>
    <r>
      <t xml:space="preserve">nda3-KM311 </t>
    </r>
    <r>
      <rPr>
        <b/>
        <sz val="11"/>
        <color theme="1"/>
        <rFont val="Arial"/>
        <family val="2"/>
      </rPr>
      <t>(30°C)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</si>
</sst>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rgb="FFC00000"/>
      <name val="Arial"/>
      <family val="2"/>
    </font>
    <font>
      <b/>
      <sz val="11"/>
      <color rgb="FF0070C0"/>
      <name val="Arial"/>
      <family val="2"/>
    </font>
    <font>
      <sz val="12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i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b/>
      <sz val="11"/>
      <color rgb="FF0000FF"/>
      <name val="Arial"/>
      <family val="2"/>
    </font>
    <font>
      <sz val="11"/>
      <color rgb="FF000000"/>
      <name val="Arial"/>
      <family val="2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1" fillId="0" borderId="7" xfId="0" applyFont="1" applyBorder="1">
      <alignment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1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2" xfId="0" applyFont="1" applyBorder="1">
      <alignment vertical="center"/>
    </xf>
    <xf numFmtId="0" fontId="10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6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8" fillId="0" borderId="2" xfId="0" applyFont="1" applyBorder="1">
      <alignment vertical="center"/>
    </xf>
    <xf numFmtId="0" fontId="17" fillId="0" borderId="0" xfId="0" applyFont="1">
      <alignment vertical="center"/>
    </xf>
    <xf numFmtId="0" fontId="10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9"/>
  <sheetViews>
    <sheetView tabSelected="1" topLeftCell="A4" zoomScaleNormal="100" workbookViewId="0">
      <selection activeCell="B31" sqref="B31"/>
    </sheetView>
  </sheetViews>
  <sheetFormatPr defaultColWidth="8.875" defaultRowHeight="14.25" x14ac:dyDescent="0.2"/>
  <cols>
    <col min="2" max="2" width="54.875" customWidth="1"/>
    <col min="3" max="3" width="17.875" customWidth="1"/>
    <col min="4" max="5" width="17.625" customWidth="1"/>
    <col min="6" max="6" width="53.875" customWidth="1"/>
    <col min="7" max="7" width="18" customWidth="1"/>
    <col min="8" max="9" width="18.125" customWidth="1"/>
    <col min="10" max="10" width="13.375" customWidth="1"/>
    <col min="11" max="11" width="13.625" customWidth="1"/>
    <col min="12" max="12" width="34.125" customWidth="1"/>
    <col min="13" max="13" width="13.5" customWidth="1"/>
  </cols>
  <sheetData>
    <row r="3" spans="2:14" ht="30" customHeight="1" thickBot="1" x14ac:dyDescent="0.25">
      <c r="B3" s="26" t="s">
        <v>33</v>
      </c>
    </row>
    <row r="4" spans="2:14" ht="30.75" customHeight="1" x14ac:dyDescent="0.2">
      <c r="B4" s="6"/>
      <c r="C4" s="32" t="s">
        <v>9</v>
      </c>
      <c r="D4" s="32"/>
      <c r="E4" s="33"/>
      <c r="F4" s="9"/>
      <c r="G4" s="34" t="s">
        <v>10</v>
      </c>
      <c r="H4" s="34"/>
      <c r="I4" s="34"/>
      <c r="J4" s="21" t="s">
        <v>3</v>
      </c>
      <c r="K4" s="22" t="s">
        <v>4</v>
      </c>
      <c r="L4" s="20" t="s">
        <v>35</v>
      </c>
      <c r="M4" s="17"/>
    </row>
    <row r="5" spans="2:14" ht="30" customHeight="1" x14ac:dyDescent="0.2">
      <c r="B5" s="10"/>
      <c r="C5" s="23" t="s">
        <v>0</v>
      </c>
      <c r="D5" s="23" t="s">
        <v>1</v>
      </c>
      <c r="E5" s="24" t="s">
        <v>2</v>
      </c>
      <c r="F5" s="31"/>
      <c r="G5" s="23" t="s">
        <v>0</v>
      </c>
      <c r="H5" s="23" t="s">
        <v>1</v>
      </c>
      <c r="I5" s="23" t="s">
        <v>2</v>
      </c>
      <c r="J5" s="18"/>
      <c r="K5" s="18"/>
      <c r="L5" s="18"/>
      <c r="M5" s="19"/>
    </row>
    <row r="6" spans="2:14" ht="15" x14ac:dyDescent="0.25">
      <c r="B6" s="11" t="s">
        <v>39</v>
      </c>
      <c r="C6" s="27">
        <v>0.20138540999999999</v>
      </c>
      <c r="D6" s="2">
        <v>0.26773475949747771</v>
      </c>
      <c r="E6" s="3">
        <v>0.13802019727984124</v>
      </c>
      <c r="F6" s="25" t="s">
        <v>37</v>
      </c>
      <c r="G6" s="2">
        <v>0.33367527141855458</v>
      </c>
      <c r="H6" s="2">
        <v>0.27570749716434401</v>
      </c>
      <c r="I6" s="2">
        <v>0.323645334941292</v>
      </c>
      <c r="J6" s="1">
        <f>AVERAGE(G6:I6)</f>
        <v>0.31100936784139682</v>
      </c>
      <c r="K6" s="1">
        <v>3.0980000000000001E-2</v>
      </c>
      <c r="L6" s="2">
        <v>1E-4</v>
      </c>
      <c r="M6" s="3" t="s">
        <v>8</v>
      </c>
      <c r="N6" s="16"/>
    </row>
    <row r="7" spans="2:14" ht="15" x14ac:dyDescent="0.25">
      <c r="B7" s="11" t="s">
        <v>39</v>
      </c>
      <c r="C7" s="27">
        <v>0.60353710999999999</v>
      </c>
      <c r="D7" s="2">
        <v>0.97108262289250002</v>
      </c>
      <c r="E7" s="3">
        <v>0.42645508023428663</v>
      </c>
      <c r="F7" s="11" t="s">
        <v>36</v>
      </c>
      <c r="G7" s="2">
        <v>1.000000000299869</v>
      </c>
      <c r="H7" s="2">
        <v>0.99999999988929877</v>
      </c>
      <c r="I7" s="2">
        <v>1.0000000005493819</v>
      </c>
      <c r="J7" s="1">
        <f t="shared" ref="J7:J14" si="0">AVERAGE(G7:I7)</f>
        <v>1.0000000002461833</v>
      </c>
      <c r="K7" s="1">
        <v>0</v>
      </c>
      <c r="L7" s="2"/>
      <c r="M7" s="3"/>
      <c r="N7" s="16"/>
    </row>
    <row r="8" spans="2:14" ht="15" x14ac:dyDescent="0.25">
      <c r="B8" s="11" t="s">
        <v>11</v>
      </c>
      <c r="C8" s="27">
        <v>0.30567045999999998</v>
      </c>
      <c r="D8" s="2">
        <v>0.65158062047448051</v>
      </c>
      <c r="E8" s="3">
        <v>0.19949373049979396</v>
      </c>
      <c r="F8" s="11" t="s">
        <v>11</v>
      </c>
      <c r="G8" s="2">
        <v>0.50646505811596765</v>
      </c>
      <c r="H8" s="2">
        <v>0.67098370935886931</v>
      </c>
      <c r="I8" s="2">
        <v>0.4677954135281821</v>
      </c>
      <c r="J8" s="1">
        <f t="shared" si="0"/>
        <v>0.54841472700100635</v>
      </c>
      <c r="K8" s="1">
        <v>0.1079</v>
      </c>
      <c r="L8" s="14">
        <v>1.9E-3</v>
      </c>
      <c r="M8" s="3" t="s">
        <v>7</v>
      </c>
      <c r="N8" s="16"/>
    </row>
    <row r="9" spans="2:14" ht="15" x14ac:dyDescent="0.25">
      <c r="B9" s="11" t="s">
        <v>12</v>
      </c>
      <c r="C9" s="27">
        <v>0.65799293999999997</v>
      </c>
      <c r="D9" s="2">
        <v>0.98272496323037839</v>
      </c>
      <c r="E9" s="3">
        <v>0.31752908142799841</v>
      </c>
      <c r="F9" s="11" t="s">
        <v>12</v>
      </c>
      <c r="G9" s="2">
        <v>1.0902278147669631</v>
      </c>
      <c r="H9" s="2">
        <v>1.0119890315763362</v>
      </c>
      <c r="I9" s="2">
        <v>0.74457802549332608</v>
      </c>
      <c r="J9" s="1">
        <f t="shared" si="0"/>
        <v>0.94893162394554176</v>
      </c>
      <c r="K9" s="1">
        <v>0.1812</v>
      </c>
      <c r="L9" s="2">
        <v>0.65110000000000001</v>
      </c>
      <c r="M9" s="3" t="s">
        <v>5</v>
      </c>
      <c r="N9" s="16"/>
    </row>
    <row r="10" spans="2:14" ht="15" x14ac:dyDescent="0.25">
      <c r="B10" s="11" t="s">
        <v>13</v>
      </c>
      <c r="C10" s="27">
        <v>0.70833760999999995</v>
      </c>
      <c r="D10" s="2">
        <v>0.80617774566473988</v>
      </c>
      <c r="E10" s="3">
        <v>0.31170520231213872</v>
      </c>
      <c r="F10" s="11" t="s">
        <v>13</v>
      </c>
      <c r="G10" s="2">
        <v>1.1736438426839146</v>
      </c>
      <c r="H10" s="2">
        <v>0.83018450394487164</v>
      </c>
      <c r="I10" s="2">
        <v>0.73092153647727387</v>
      </c>
      <c r="J10" s="1">
        <f t="shared" si="0"/>
        <v>0.91158329436868668</v>
      </c>
      <c r="K10" s="1">
        <v>0.23230000000000001</v>
      </c>
      <c r="L10" s="2">
        <v>0.54579999999999995</v>
      </c>
      <c r="M10" s="3" t="s">
        <v>5</v>
      </c>
      <c r="N10" s="16"/>
    </row>
    <row r="11" spans="2:14" ht="15" x14ac:dyDescent="0.25">
      <c r="B11" s="11" t="s">
        <v>14</v>
      </c>
      <c r="C11" s="27">
        <v>0.78392761</v>
      </c>
      <c r="D11" s="2">
        <v>0.82895760495655513</v>
      </c>
      <c r="E11" s="3">
        <v>0.41976060813407445</v>
      </c>
      <c r="F11" s="11" t="s">
        <v>14</v>
      </c>
      <c r="G11" s="2">
        <v>1.2988888362510385</v>
      </c>
      <c r="H11" s="2">
        <v>0.8536427131150045</v>
      </c>
      <c r="I11" s="2">
        <v>0.9843020468511583</v>
      </c>
      <c r="J11" s="1">
        <f t="shared" si="0"/>
        <v>1.045611198739067</v>
      </c>
      <c r="K11" s="1">
        <v>0.22889999999999999</v>
      </c>
      <c r="L11" s="2">
        <v>0.74729999999999996</v>
      </c>
      <c r="M11" s="3" t="s">
        <v>5</v>
      </c>
      <c r="N11" s="16"/>
    </row>
    <row r="12" spans="2:14" ht="15" x14ac:dyDescent="0.25">
      <c r="B12" s="11" t="s">
        <v>15</v>
      </c>
      <c r="C12" s="27">
        <v>0.72735528000000005</v>
      </c>
      <c r="D12" s="2">
        <v>1.0318122601590987</v>
      </c>
      <c r="E12" s="3">
        <v>0.49888836838892286</v>
      </c>
      <c r="F12" s="11" t="s">
        <v>15</v>
      </c>
      <c r="G12" s="2">
        <v>1.2051541865100599</v>
      </c>
      <c r="H12" s="2">
        <v>1.06253807434604</v>
      </c>
      <c r="I12" s="2">
        <v>1.16984974857104</v>
      </c>
      <c r="J12" s="1">
        <f t="shared" si="0"/>
        <v>1.1458473364757131</v>
      </c>
      <c r="K12" s="1">
        <v>7.4279999999999999E-2</v>
      </c>
      <c r="L12" s="2">
        <v>2.7300000000000001E-2</v>
      </c>
      <c r="M12" s="3" t="s">
        <v>16</v>
      </c>
      <c r="N12" s="16"/>
    </row>
    <row r="13" spans="2:14" ht="15" x14ac:dyDescent="0.25">
      <c r="B13" s="11" t="s">
        <v>17</v>
      </c>
      <c r="C13" s="27">
        <v>0.91348452999999996</v>
      </c>
      <c r="D13" s="2">
        <v>1.5742783214935074</v>
      </c>
      <c r="E13" s="3">
        <v>0.7081098645700441</v>
      </c>
      <c r="F13" s="11" t="s">
        <v>17</v>
      </c>
      <c r="G13" s="2">
        <v>1.5135515575858038</v>
      </c>
      <c r="H13" s="2">
        <v>1.6211579575013999</v>
      </c>
      <c r="I13" s="2">
        <v>1.66045592464515</v>
      </c>
      <c r="J13" s="1">
        <f t="shared" si="0"/>
        <v>1.5983884799107848</v>
      </c>
      <c r="K13" s="1">
        <v>7.6050000000000006E-2</v>
      </c>
      <c r="L13" s="2">
        <v>2.0000000000000001E-4</v>
      </c>
      <c r="M13" s="3" t="s">
        <v>6</v>
      </c>
      <c r="N13" s="16"/>
    </row>
    <row r="14" spans="2:14" ht="15.75" thickBot="1" x14ac:dyDescent="0.3">
      <c r="B14" s="12" t="s">
        <v>18</v>
      </c>
      <c r="C14" s="28">
        <v>0.54477604000000002</v>
      </c>
      <c r="D14" s="4">
        <v>0.92889385024624449</v>
      </c>
      <c r="E14" s="5">
        <v>0.42920286277896252</v>
      </c>
      <c r="F14" s="12" t="s">
        <v>18</v>
      </c>
      <c r="G14" s="4">
        <v>0.90263884434807673</v>
      </c>
      <c r="H14" s="4">
        <v>0.95655490928198195</v>
      </c>
      <c r="I14" s="4">
        <v>1.00644331061355</v>
      </c>
      <c r="J14" s="15">
        <f t="shared" si="0"/>
        <v>0.95521235474786959</v>
      </c>
      <c r="K14" s="15">
        <v>5.1920000000000001E-2</v>
      </c>
      <c r="L14" s="4">
        <v>0.26779999999999998</v>
      </c>
      <c r="M14" s="5" t="s">
        <v>5</v>
      </c>
      <c r="N14" s="16"/>
    </row>
    <row r="15" spans="2:14" x14ac:dyDescent="0.2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2:14" x14ac:dyDescent="0.2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4" ht="29.25" customHeight="1" thickBot="1" x14ac:dyDescent="0.25">
      <c r="B17" s="29" t="s">
        <v>34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2:14" ht="30.75" customHeight="1" x14ac:dyDescent="0.2">
      <c r="B18" s="6"/>
      <c r="C18" s="35" t="s">
        <v>9</v>
      </c>
      <c r="D18" s="35"/>
      <c r="E18" s="36"/>
      <c r="F18" s="6"/>
      <c r="G18" s="34" t="s">
        <v>10</v>
      </c>
      <c r="H18" s="34"/>
      <c r="I18" s="34"/>
      <c r="J18" s="21" t="s">
        <v>3</v>
      </c>
      <c r="K18" s="22" t="s">
        <v>4</v>
      </c>
      <c r="L18" s="20" t="s">
        <v>38</v>
      </c>
      <c r="M18" s="7"/>
      <c r="N18" s="16"/>
    </row>
    <row r="19" spans="2:14" ht="30" customHeight="1" x14ac:dyDescent="0.2">
      <c r="B19" s="10"/>
      <c r="C19" s="8" t="s">
        <v>0</v>
      </c>
      <c r="D19" s="8" t="s">
        <v>1</v>
      </c>
      <c r="E19" s="13" t="s">
        <v>2</v>
      </c>
      <c r="F19" s="10"/>
      <c r="G19" s="8" t="s">
        <v>0</v>
      </c>
      <c r="H19" s="8" t="s">
        <v>1</v>
      </c>
      <c r="I19" s="8" t="s">
        <v>2</v>
      </c>
      <c r="J19" s="2"/>
      <c r="K19" s="2"/>
      <c r="L19" s="2"/>
      <c r="M19" s="3"/>
      <c r="N19" s="16"/>
    </row>
    <row r="20" spans="2:14" ht="15" x14ac:dyDescent="0.25">
      <c r="B20" s="11" t="s">
        <v>39</v>
      </c>
      <c r="C20" s="27">
        <v>0.14182407</v>
      </c>
      <c r="D20" s="2">
        <v>0.35800199453670384</v>
      </c>
      <c r="E20" s="3">
        <v>0.22696960499501365</v>
      </c>
      <c r="F20" s="11" t="s">
        <v>37</v>
      </c>
      <c r="G20" s="2">
        <v>0.25612061524112645</v>
      </c>
      <c r="H20" s="2">
        <v>0.43223296412819473</v>
      </c>
      <c r="I20" s="2">
        <v>0.308509713939424</v>
      </c>
      <c r="J20" s="1">
        <f>AVERAGE(G20:I20)</f>
        <v>0.33228776443624836</v>
      </c>
      <c r="K20" s="1">
        <v>9.0429999999999996E-2</v>
      </c>
      <c r="L20" s="14">
        <v>2.0000000000000001E-4</v>
      </c>
      <c r="M20" s="3" t="s">
        <v>6</v>
      </c>
      <c r="N20" s="16"/>
    </row>
    <row r="21" spans="2:14" ht="15" x14ac:dyDescent="0.25">
      <c r="B21" s="11" t="s">
        <v>39</v>
      </c>
      <c r="C21" s="27">
        <v>0.55373936999999995</v>
      </c>
      <c r="D21" s="2">
        <v>0.82826166483754038</v>
      </c>
      <c r="E21" s="3">
        <v>0.73569678628044388</v>
      </c>
      <c r="F21" s="11" t="s">
        <v>36</v>
      </c>
      <c r="G21" s="2">
        <v>1.000000000029184</v>
      </c>
      <c r="H21" s="2">
        <v>0.99999999980385479</v>
      </c>
      <c r="I21" s="2">
        <v>1.0000000003811949</v>
      </c>
      <c r="J21" s="1">
        <f t="shared" ref="J21:J28" si="1">AVERAGE(G21:I21)</f>
        <v>1.0000000000714113</v>
      </c>
      <c r="K21" s="1">
        <v>0</v>
      </c>
      <c r="L21" s="14"/>
      <c r="M21" s="30"/>
      <c r="N21" s="16"/>
    </row>
    <row r="22" spans="2:14" ht="15" x14ac:dyDescent="0.25">
      <c r="B22" s="11" t="s">
        <v>26</v>
      </c>
      <c r="C22" s="27">
        <v>0.31001406999999997</v>
      </c>
      <c r="D22" s="2">
        <v>0.38415633584966641</v>
      </c>
      <c r="E22" s="3">
        <v>0.3839705729872524</v>
      </c>
      <c r="F22" s="11" t="s">
        <v>19</v>
      </c>
      <c r="G22" s="2">
        <v>0.55985556438647699</v>
      </c>
      <c r="H22" s="2">
        <v>0.46381035376020502</v>
      </c>
      <c r="I22" s="2">
        <v>0.52191416375289801</v>
      </c>
      <c r="J22" s="1">
        <f t="shared" si="1"/>
        <v>0.51519336063319343</v>
      </c>
      <c r="K22" s="1">
        <v>4.8370000000000003E-2</v>
      </c>
      <c r="L22" s="14">
        <v>1E-4</v>
      </c>
      <c r="M22" s="3" t="s">
        <v>8</v>
      </c>
      <c r="N22" s="16"/>
    </row>
    <row r="23" spans="2:14" ht="15" x14ac:dyDescent="0.25">
      <c r="B23" s="11" t="s">
        <v>27</v>
      </c>
      <c r="C23" s="27">
        <v>0.44122527</v>
      </c>
      <c r="D23" s="2">
        <v>0.61116717811069754</v>
      </c>
      <c r="E23" s="3">
        <v>0.63747209977954034</v>
      </c>
      <c r="F23" s="11" t="s">
        <v>20</v>
      </c>
      <c r="G23" s="2">
        <v>0.796810373024052</v>
      </c>
      <c r="H23" s="2">
        <v>0.73789142255011297</v>
      </c>
      <c r="I23" s="2">
        <v>0.86648754169838005</v>
      </c>
      <c r="J23" s="1">
        <f t="shared" si="1"/>
        <v>0.80039644575751501</v>
      </c>
      <c r="K23" s="1">
        <v>6.4369999999999997E-2</v>
      </c>
      <c r="L23" s="14">
        <v>5.7999999999999996E-3</v>
      </c>
      <c r="M23" s="3" t="s">
        <v>7</v>
      </c>
      <c r="N23" s="16"/>
    </row>
    <row r="24" spans="2:14" ht="15" x14ac:dyDescent="0.25">
      <c r="B24" s="11" t="s">
        <v>28</v>
      </c>
      <c r="C24" s="27">
        <v>0.44506108999999999</v>
      </c>
      <c r="D24" s="2">
        <v>0.61481084284349452</v>
      </c>
      <c r="E24" s="3">
        <v>0.65877623503310356</v>
      </c>
      <c r="F24" s="11" t="s">
        <v>21</v>
      </c>
      <c r="G24" s="2">
        <v>0.803737484934965</v>
      </c>
      <c r="H24" s="2">
        <v>0.74229059359409899</v>
      </c>
      <c r="I24" s="2">
        <v>0.89544530752100004</v>
      </c>
      <c r="J24" s="1">
        <f t="shared" si="1"/>
        <v>0.81382446201668801</v>
      </c>
      <c r="K24" s="1">
        <v>7.707E-2</v>
      </c>
      <c r="L24" s="2">
        <v>1.3899999999999999E-2</v>
      </c>
      <c r="M24" s="3" t="s">
        <v>16</v>
      </c>
      <c r="N24" s="16"/>
    </row>
    <row r="25" spans="2:14" ht="15" x14ac:dyDescent="0.25">
      <c r="B25" s="11" t="s">
        <v>29</v>
      </c>
      <c r="C25" s="27">
        <v>0.62710958999999999</v>
      </c>
      <c r="D25" s="2">
        <v>0.87835759269180658</v>
      </c>
      <c r="E25" s="3">
        <v>0.8287602799597642</v>
      </c>
      <c r="F25" s="11" t="s">
        <v>22</v>
      </c>
      <c r="G25" s="2">
        <v>1.13249955584249</v>
      </c>
      <c r="H25" s="2">
        <v>1.0604832144007199</v>
      </c>
      <c r="I25" s="2">
        <v>1.1264970778924199</v>
      </c>
      <c r="J25" s="1">
        <f t="shared" si="1"/>
        <v>1.1064932827118765</v>
      </c>
      <c r="K25" s="1">
        <v>3.9960000000000002E-2</v>
      </c>
      <c r="L25" s="2">
        <v>9.9000000000000008E-3</v>
      </c>
      <c r="M25" s="3" t="s">
        <v>7</v>
      </c>
      <c r="N25" s="16"/>
    </row>
    <row r="26" spans="2:14" ht="15" x14ac:dyDescent="0.25">
      <c r="B26" s="11" t="s">
        <v>30</v>
      </c>
      <c r="C26" s="27">
        <v>0.56684155000000003</v>
      </c>
      <c r="D26" s="2">
        <v>0.83086522258514639</v>
      </c>
      <c r="E26" s="3">
        <v>0.75996988482740391</v>
      </c>
      <c r="F26" s="11" t="s">
        <v>23</v>
      </c>
      <c r="G26" s="2">
        <v>1.0236612712528099</v>
      </c>
      <c r="H26" s="2">
        <v>1.0031434000366499</v>
      </c>
      <c r="I26" s="2">
        <v>1.0329933458995799</v>
      </c>
      <c r="J26" s="1">
        <f t="shared" si="1"/>
        <v>1.0199326723963467</v>
      </c>
      <c r="K26" s="1">
        <v>1.5270000000000001E-2</v>
      </c>
      <c r="L26" s="2">
        <v>8.6599999999999996E-2</v>
      </c>
      <c r="M26" s="3" t="s">
        <v>5</v>
      </c>
      <c r="N26" s="16"/>
    </row>
    <row r="27" spans="2:14" ht="15" x14ac:dyDescent="0.25">
      <c r="B27" s="11" t="s">
        <v>31</v>
      </c>
      <c r="C27" s="27">
        <v>0.84943190000000002</v>
      </c>
      <c r="D27" s="2">
        <v>1.3785820107000144</v>
      </c>
      <c r="E27" s="3">
        <v>1.1451661949515752</v>
      </c>
      <c r="F27" s="11" t="s">
        <v>24</v>
      </c>
      <c r="G27" s="2">
        <v>1.53399225242954</v>
      </c>
      <c r="H27" s="2">
        <v>1.66442812606861</v>
      </c>
      <c r="I27" s="2">
        <v>1.5565735997588599</v>
      </c>
      <c r="J27" s="1">
        <f t="shared" si="1"/>
        <v>1.5849979927523365</v>
      </c>
      <c r="K27" s="1">
        <v>6.9709999999999994E-2</v>
      </c>
      <c r="L27" s="2">
        <v>1E-4</v>
      </c>
      <c r="M27" s="3" t="s">
        <v>6</v>
      </c>
      <c r="N27" s="16"/>
    </row>
    <row r="28" spans="2:14" ht="15.75" thickBot="1" x14ac:dyDescent="0.3">
      <c r="B28" s="12" t="s">
        <v>32</v>
      </c>
      <c r="C28" s="28">
        <v>0.56589372000000004</v>
      </c>
      <c r="D28" s="4">
        <v>0.8103687531222824</v>
      </c>
      <c r="E28" s="5">
        <v>0.64732547597461465</v>
      </c>
      <c r="F28" s="12" t="s">
        <v>25</v>
      </c>
      <c r="G28" s="4">
        <v>1.0219495780234991</v>
      </c>
      <c r="H28" s="4">
        <v>0.97839703002828515</v>
      </c>
      <c r="I28" s="4">
        <v>0.87988079911853068</v>
      </c>
      <c r="J28" s="15">
        <f t="shared" si="1"/>
        <v>0.96007580239010493</v>
      </c>
      <c r="K28" s="15">
        <v>7.2779999999999997E-2</v>
      </c>
      <c r="L28" s="4">
        <v>0.39589999999999997</v>
      </c>
      <c r="M28" s="5" t="s">
        <v>5</v>
      </c>
      <c r="N28" s="16"/>
    </row>
    <row r="29" spans="2:14" x14ac:dyDescent="0.2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</sheetData>
  <mergeCells count="4">
    <mergeCell ref="C4:E4"/>
    <mergeCell ref="G4:I4"/>
    <mergeCell ref="C18:E18"/>
    <mergeCell ref="G18:I18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6-figure supplement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