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oi_2019/Desktop/ShendureLab/01_PrimeAptamer/Submission_Final/"/>
    </mc:Choice>
  </mc:AlternateContent>
  <xr:revisionPtr revIDLastSave="0" documentId="13_ncr:1_{621BB246-274C-4544-A79F-AEC6E34A11D9}" xr6:coauthVersionLast="47" xr6:coauthVersionMax="47" xr10:uidLastSave="{00000000-0000-0000-0000-000000000000}"/>
  <bookViews>
    <workbookView xWindow="0" yWindow="740" windowWidth="29400" windowHeight="15680" xr2:uid="{6E861F4D-4D6B-014F-BD6D-1BB7283599FD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113" i="1"/>
  <c r="C114" i="1"/>
  <c r="C115" i="1"/>
  <c r="C116" i="1"/>
  <c r="C117" i="1"/>
  <c r="C118" i="1"/>
  <c r="C111" i="1"/>
  <c r="H78" i="1"/>
  <c r="H79" i="1"/>
  <c r="H80" i="1"/>
  <c r="H81" i="1"/>
  <c r="H82" i="1"/>
  <c r="H83" i="1"/>
  <c r="H84" i="1"/>
  <c r="H85" i="1"/>
  <c r="H86" i="1"/>
  <c r="H87" i="1"/>
  <c r="H88" i="1"/>
  <c r="H89" i="1"/>
  <c r="I93" i="1"/>
  <c r="I94" i="1"/>
  <c r="I95" i="1"/>
  <c r="I96" i="1"/>
  <c r="I97" i="1"/>
  <c r="I98" i="1"/>
  <c r="I99" i="1"/>
  <c r="I100" i="1"/>
  <c r="I101" i="1"/>
  <c r="I102" i="1"/>
  <c r="I103" i="1"/>
  <c r="I104" i="1"/>
  <c r="C78" i="1"/>
  <c r="C79" i="1"/>
  <c r="C80" i="1"/>
  <c r="C81" i="1"/>
  <c r="C82" i="1"/>
  <c r="C83" i="1"/>
  <c r="C84" i="1"/>
  <c r="C85" i="1"/>
  <c r="C86" i="1"/>
  <c r="C87" i="1"/>
  <c r="C88" i="1"/>
  <c r="C89" i="1"/>
  <c r="C93" i="1"/>
  <c r="C94" i="1"/>
  <c r="C95" i="1"/>
  <c r="C96" i="1"/>
  <c r="C97" i="1"/>
  <c r="C98" i="1"/>
  <c r="C99" i="1"/>
  <c r="C100" i="1"/>
  <c r="C101" i="1"/>
  <c r="C102" i="1"/>
  <c r="C103" i="1"/>
  <c r="C104" i="1"/>
  <c r="H44" i="1"/>
  <c r="H45" i="1"/>
  <c r="H46" i="1"/>
  <c r="H47" i="1"/>
  <c r="H43" i="1"/>
  <c r="H36" i="1"/>
  <c r="H37" i="1"/>
  <c r="H38" i="1"/>
  <c r="H39" i="1"/>
  <c r="H35" i="1"/>
</calcChain>
</file>

<file path=xl/sharedStrings.xml><?xml version="1.0" encoding="utf-8"?>
<sst xmlns="http://schemas.openxmlformats.org/spreadsheetml/2006/main" count="382" uniqueCount="165">
  <si>
    <t>GCATTACAGCAGATCTCTACGACTCTGCCATCAAAGCGTGCTCAGTCTGTTGACGCGGTTCTATCTAGTTACGCGTTAAACCAACTAGAAA</t>
  </si>
  <si>
    <t>GGGCTGGACTGCTACCCCTCTGCCATCAAAGCGTGCTCAGTCTGTTGACGCGGTTCTATCTAGTTACGCGTTAAACCAACTAGAAA</t>
  </si>
  <si>
    <t>GCAGTGGCCCTCCCTTCTGCCATCAAAGCGTGCTCAGTCTGTTGACGCGGTTCTATCTAGTTACGCGTTAAACCAACTAGAAA</t>
  </si>
  <si>
    <t>GGTGGGAAGGCCAGTCTGCCATCAAAGCGTGCTCAGTCTGTTGACGCGGTTCTATCTAGTTACGCGTTAAACCAACTAGAAA</t>
  </si>
  <si>
    <t>GCACGAACTCCAGCAGGACCATGTCTGCCATCAAAGCGTGCTCAGTCTGTTGACGCGGTTCTATCTAGTTACGCGTTAAACCAACTAGAAA</t>
  </si>
  <si>
    <t>HEK3 spacer</t>
  </si>
  <si>
    <t>GGCCCAGACTGAGCACGTGAGTTTTAGAGCTAGAAATAGCAAGTTAAAATAAGGCTAGTCCGTTATCAACTTGAAAAAGTGGCACCGAGTCGGTGCTCTCGTCGTAGAGATCTGCTGTAATG</t>
  </si>
  <si>
    <t>GGCCCAGACTGAGCACGTGAGTTTTAGAGCTAGAAATAGCAAGTTAAAATAAGGCTAGTCCGTTATCAACTTGAAAAAGTGGCACCGAGTCGGTGCTCTCGGGGTAGCAGTCCAGCC</t>
  </si>
  <si>
    <t>GGCCCAGACTGAGCACGTGAGTTTTAGAGCTAGAAATAGCAAGTTAAAATAAGGCTAGTCCGTTATCAACTTGAAAAAGTGGCACCGAGTCGGTGCTCTCAGGGAGGGCCACTG</t>
  </si>
  <si>
    <t>GGCCCAGACTGAGCACGTGAGTTTTAGAGCTAGAAATAGCAAGTTAAAATAAGGCTAGTCCGTTATCAACTTGAAAAAGTGGCACCGAGTCGGTGCTCTCCTGGCCTTCCCAC</t>
  </si>
  <si>
    <t>GGCCCAGACTGAGCACGTGAGTTTTAGAGCTAGAAATAGCAAGTTAAAATAAGGCTAGTCCGTTATCAACTTGAAAAAGTGGCACCGAGTCGGTGCTCTCcatggtcctgctggagttcgtg</t>
  </si>
  <si>
    <t>GGCCCAGACTGAGCACGTGA</t>
  </si>
  <si>
    <t>gRNA scaffold</t>
  </si>
  <si>
    <t>GTTTTAGAGCTAGAAATAGCAAGTTAAAATAAGGCTAGTCCGTTATCAACTTGAAAAAGTGGCACCGAGTCGGTGC</t>
  </si>
  <si>
    <t>TCTGCCATCAAAGCGTGCTCAGTCTG</t>
  </si>
  <si>
    <t>RTT and PBS</t>
  </si>
  <si>
    <t>evoPreQ1</t>
  </si>
  <si>
    <t>TTGACGCGGTTCTATCTAGTTACGCGTTAAACCAACTAGAAA</t>
  </si>
  <si>
    <t>Annealing sequence</t>
  </si>
  <si>
    <t>TCTCGTCGTAGAGATCTGCTGTAATG</t>
  </si>
  <si>
    <t>TCTCGGGGTAGCAGTCCAGCC</t>
  </si>
  <si>
    <t>TCTCAGGGAGGGCCACTG</t>
  </si>
  <si>
    <t>TCTCCTGGCCTTCCCAC</t>
  </si>
  <si>
    <t>TCTCcatggtcctgctggagttcgtg</t>
  </si>
  <si>
    <t>Total sequence</t>
  </si>
  <si>
    <t>CATTACAGCAGATCTCTACGAC</t>
  </si>
  <si>
    <t>GGCTGGACTGCTACCCC</t>
  </si>
  <si>
    <t>CAGTGGCCCTCCCT</t>
  </si>
  <si>
    <t>GTGGGAAGGCCAG</t>
  </si>
  <si>
    <t>CACGAACTCCAGCAGGACCATG</t>
  </si>
  <si>
    <t>ggcccagactAAATAGCAATATTTACCTTTGgtctg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gagcacgtgagttttagagctagaaatagcaagttaaaataaggctagtccgttatcaacttgaaaaagtgggaccgagtcggtcctctgccatcaaagcgtgctcagtctgTTGACGCGGTTCTATCTAGTTACGCGTTAAACCAACTAGAAA</t>
  </si>
  <si>
    <t>PA9-Ribozyme(active)-spacer1</t>
  </si>
  <si>
    <t>ggcccagactgagcacgtAAATAGCAATATTTACCTTTGcgtgc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gagttttagagctagaaatagcaagttaaaataaggctagtccgttatcaacttgaaaaagtgggaccgagtcggtcctctgccatcaaagcgtgctcagtctgTTGACGCGGTTCTATCTAGTTACGCGTTAAACCAACTAGAAA</t>
  </si>
  <si>
    <t>PA9-Ribozyme(active)-spacer2</t>
  </si>
  <si>
    <t>PA9-Ribozyme(deactive)-spacer1</t>
  </si>
  <si>
    <t>PA9-Ribozyme(deactive)-spacer2</t>
  </si>
  <si>
    <t>PA9-Ribozyme(active)-spacer3</t>
  </si>
  <si>
    <t>PA9-Ribozyme(active)-spacer4</t>
  </si>
  <si>
    <t>PA9-Ribozyme(active)-spacer5</t>
  </si>
  <si>
    <t>PA9-Ribozyme(active)-spacer6</t>
  </si>
  <si>
    <t>ggcccagactgagcacgtAAATAGCAATATTTACCTTTGcgtgcAAAAGTTATCAGGCATGCACCTGGTAGCTAGTCTTTAAACCAATAGATTGCATCGGTTTAAAAGGCAAGACCGTCAAATTGCGGGAAAGGGGTCAACAGCCGTTCAGTACCAAGTCTCAGGGGAAACTTTGAGATGGCCTTGCAAAGGGTATGGTAATAAGCTGACGGACATGGTCCTAACCACGCAGCCAAGTCCTAAGTCAACAGATCTTCTGTTGATATGGATGCAGTTCACAAACTAAATGTCGGTCGGGGAAGATGTATTCTTCTCATAAGATATAGTCGGACCTCTCCTTAATGGGAGCTAGCGGATGAAGTGATGCAACACTGGAGCCGCTGGGAACTAATTTGTATGCGAAAGTATATTGATTAGTTTTGGAGTACTCGgagttttagagctagaaatagcaagttaaaataaggctagtccgttatcaacttgaaaaagtgggaccgagtcggtcctctgccatcaaagcgtgctcagtctgTTGACGCGGTTCTATCTAGTTACGCGTTAAACCAACTAGAAA</t>
  </si>
  <si>
    <t>ggcccagactAAATAGCAATATTTACCTTTGgtctgAAAAGTTATCAGGCATGCACCTGGTAGCTAGTCTTTAAACCAATAGATTGCATCGGTTTAAAAGGCAAGACCGTCAAATTGCGGGAAAGGGGTCAACAGCCGTTCAGTACCAAGTCTCAGGGGAAACTTTGAGATGGCCTTGCAAAGGGTATGGTAATAAGCTGACGGACATGGTCCTAACCACGCAGCCAAGTCCTAAGTCAACAGATCTTCTGTTGATATGGATGCAGTTCACAAACTAAATGTCGGTCGGGGAAGATGTATTCTTCTCATAAGATATAGTCGGACCTCTCCTTAATGGGAGCTAGCGGATGAAGTGATGCAACACTGGAGCCGCTGGGAACTAATTTGTATGCGAAAGTATATTGATTAGTTTTGGAGTACTCGgagcacgtgagttttagagctagaaatagcaagttaaaataaggctagtccgttatcaacttgaaaaagtgggaccgagtcggtcctctgccatcaaagcgtgctcagtctgTTGACGCGGTTCTATCTAGTTACGCGTTAAACCAACTAGAAA</t>
  </si>
  <si>
    <t>ggcccagactgagcacgtgagtAAATAGCAATATTTACCTTTGctcac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tttagagctagaaatagcaagttaaaataaggctagtccgttatcaacttgaaaaagtgggaccgagtcggtcctctgccatcaaagcgtgctcagtctgTTGACGCGGTTCTATCTAGTTACGCGTTAAACCAACTAGAAA</t>
  </si>
  <si>
    <t>ggcccagactgagcacgtgagttttagagctagaaatagcaagtAAATAGCAATATTTACCTTTGcttgc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taaaataaggctagtccgttatcaacttgaaaaagtgggaccgagtcggtcctctgccatcaaagcgtgctcagtctgTTGACGCGGTTCTATCTAGTTACGCGTTAAACCAACTAGAAA</t>
  </si>
  <si>
    <t>ggcccagactgagcacgtgagttttagagctagaaatagcaagttaaaataaggctagtccgttatcaacttgaaaaagtgggaccgagtcggtcctAAATAGCAATATTTACCTTTGggacc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ctgccatcaaagcgtgctcagtctgTTGACGCGGTTCTATCTAGTTACGCGTTAAACCAACTAGAAA</t>
  </si>
  <si>
    <t>ggcccagactgagcacgtgagttttagagctagaaatagcaagttaaaataaggctagtccgttatcaacttgaaaaagtgggaccgagtcggtcctctgccatcaaagcgtgctAAATAGCAATATTTACCTTTGgcacg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cagtctgTTGACGCGGTTCTATCTAGTTACGCGTTAAACCAACTAGAAA</t>
  </si>
  <si>
    <t>AAAAGTTATCAGGCATGCACCTGGTAGCTAGTCTTTAAACCAATAGATTGCATCGGTTTAAAAGGCAAGACCGTCAAATTGCGGGAAAGGGGTCAACAGCCGTTCAGTACCAAGTCTCAGGGGAAACTTTGAGATGGCCTTGCAAAGGGTATGGTAATAAGCTGACGGACATGGTCCTAACCACGCAGCCAAGTCCTAAGTCAACAGATCTTCTGTTGATATGGATGCAGTTCACAGACTAAATGTCGGTCGGGGAAGATGTATTCTTCTCATAAGATATAGTCGGACCTCTCCTTAATGGGAGCTAGCGGATGAAGTGATGCAACACTGGAGCCGCTGGGAACTAATTTGTATGCGAAAGTATATTGATTAGTTTTGGAGTACTCG</t>
  </si>
  <si>
    <t>Sequence</t>
  </si>
  <si>
    <t>AAATAGCAATATTTACCTTT</t>
  </si>
  <si>
    <t>Ribozyme (P1 loop)</t>
  </si>
  <si>
    <t>GTTTTAGAGCTA</t>
  </si>
  <si>
    <t>TGCTGCCG</t>
  </si>
  <si>
    <t>TGCTGTTTTG</t>
  </si>
  <si>
    <t>gaacacacctgg</t>
  </si>
  <si>
    <t>GTTTTAGAG</t>
  </si>
  <si>
    <r>
      <t>GTTT</t>
    </r>
    <r>
      <rPr>
        <b/>
        <sz val="12"/>
        <color rgb="FF00B050"/>
        <rFont val="Courier"/>
        <family val="1"/>
      </rPr>
      <t>A</t>
    </r>
    <r>
      <rPr>
        <sz val="12"/>
        <color rgb="FF00B050"/>
        <rFont val="Courier"/>
        <family val="1"/>
      </rPr>
      <t>AGAGCTA</t>
    </r>
  </si>
  <si>
    <t>CGGCAGCA</t>
  </si>
  <si>
    <t>CAAAACAGCA</t>
  </si>
  <si>
    <t>ccaggtgtgttc</t>
  </si>
  <si>
    <t>TAGCAAGTTAAAATAAGGCTAGTCCGTTATCAACTTGAAAAAGTGGGACCGAGTCGGTCC</t>
  </si>
  <si>
    <t>TAGCAAGTTTAAATAAGGCTAGTCCGTTATCAACTTGAAAAAGTGGGACCGAGTCGGTCC</t>
  </si>
  <si>
    <t>CAAGTTAAAATAAGGCTAGTCCGTTATCAACTTGAAAAAGTGGGACCGAGTCGGTCC</t>
  </si>
  <si>
    <t>TCTCGTCGTAGAGATCTGCTGTAATGGAAACATTACAGCAGATCTCTACGACC</t>
  </si>
  <si>
    <t>GGCCCAGACTGAGCACGTGAGTTTTAGAGCTAGAAATAGCAAGTTAAAATAAGGCTAGTCCGTTATCAACTTGAAAAAGTGGCACCGAGTCGGTGCTCTCGTCGTAGAGATCTGCTGTAATGGAAACATTACAGCAGATCTCTACGACCTCTGCCATCAAAGCGTGCTCAGTCTG</t>
  </si>
  <si>
    <t>Stem-loop sequence</t>
  </si>
  <si>
    <t>Ribozyme (active)</t>
  </si>
  <si>
    <t>Ribozyme (deactive)</t>
  </si>
  <si>
    <t>AAAAGTTATCAGGCATGCACCTGGTAGCTAGTCTTTAAACCAATAGATTGCATCGGTTTAAAAGGCAAGACCGTCAAATTGCGGGAAAGGGGTCAACAGCCGTTCAGTACCAAGTCTCAGGGGAAACTTTGAGATGGCCTTGCAAAGGGTATGGTAATAAGCTGACGGACATGGTCCTAACCACGCAGCCAAGTCCTAAGTCAACAGATCTTCTGTTGATATGGATGCAGTTCACAAACTAAATGTCGGTCGGGGAAGATGTATTCTTCTCATAAGATATAGTCGGACCTCTCCTTAATGGGAGCTAGCGGATGAAGTGATGCAACACTGGAGCCGCTGGGAACTAATTTGTATGCGAAAGTATATTGATTAGTTTTGGAGTACTCG</t>
  </si>
  <si>
    <t>MS2</t>
  </si>
  <si>
    <t>BoxB</t>
  </si>
  <si>
    <t>tracrRNA_antirepeat</t>
  </si>
  <si>
    <t>crRNA_repeat</t>
  </si>
  <si>
    <t>AAGGCTAGTCCGTTATCAACTTGAAAAAGTGGGACCGAGTCGGTCC</t>
  </si>
  <si>
    <t>sgRNA-D22A</t>
  </si>
  <si>
    <t>sgRNA-D17</t>
  </si>
  <si>
    <t>sgRNA-D14</t>
  </si>
  <si>
    <t>sgRNA-D13</t>
  </si>
  <si>
    <t>sgRNA-D22B</t>
  </si>
  <si>
    <t>petRNA-D22A</t>
  </si>
  <si>
    <t>petRNA-D17</t>
  </si>
  <si>
    <t>petRNA-D14</t>
  </si>
  <si>
    <t>petRNA-D13</t>
  </si>
  <si>
    <t>petRNA-D22B</t>
  </si>
  <si>
    <t>pegRNA w/ SL</t>
  </si>
  <si>
    <t>Strategy 2: sgRNA + petRNA (Supplementary Figure 1)</t>
  </si>
  <si>
    <t>Strategy 3: Self-splicing Ribozyme (Supplementary Figure 2)</t>
  </si>
  <si>
    <t>Design5</t>
  </si>
  <si>
    <t>Design5-flip</t>
  </si>
  <si>
    <t>Design2</t>
  </si>
  <si>
    <t>Design3</t>
  </si>
  <si>
    <t>Design4</t>
  </si>
  <si>
    <t>Design1</t>
  </si>
  <si>
    <t>crRNA-MS2</t>
  </si>
  <si>
    <t>GCUA</t>
  </si>
  <si>
    <t>GAUA</t>
  </si>
  <si>
    <t>GAUAA</t>
  </si>
  <si>
    <t>GUUA</t>
  </si>
  <si>
    <t>GUUC</t>
  </si>
  <si>
    <t>GCGC</t>
  </si>
  <si>
    <t>GCGUC</t>
  </si>
  <si>
    <t>GCGUAC</t>
  </si>
  <si>
    <t>GCGUAGC</t>
  </si>
  <si>
    <t>GCGUAGCG</t>
  </si>
  <si>
    <t>GCGUAGCUG</t>
  </si>
  <si>
    <t>GCGUCAGCUG</t>
  </si>
  <si>
    <t>BoxB-petracrRNA</t>
  </si>
  <si>
    <t>GTTTAAGAGCTA</t>
  </si>
  <si>
    <t>GTTTAAGAGATA</t>
  </si>
  <si>
    <t>GTTTAAGAGATAA</t>
  </si>
  <si>
    <t>GTTTAAGAGTTA</t>
  </si>
  <si>
    <t>GTTTAAGAGTTC</t>
  </si>
  <si>
    <t>GTTTAAGAGCGC</t>
  </si>
  <si>
    <t>GTTTAAGAGCGTC</t>
  </si>
  <si>
    <t>GTTTAAGAGCGTAC</t>
  </si>
  <si>
    <t>GTTTAAGAGCGTAGC</t>
  </si>
  <si>
    <t>GTTTAAGAGCGTAGCG</t>
  </si>
  <si>
    <t>GTTTAAGAGCGTAGCTG</t>
  </si>
  <si>
    <t>GTTTAAGAGCGTCAGCTG</t>
  </si>
  <si>
    <t>TTCTCCACATGAGGATCACCCATGTGG</t>
  </si>
  <si>
    <t>GGATAGGGCCCTGAAGAAGGGCCCTATCTCTTC</t>
  </si>
  <si>
    <t>TAGCAAGTTTAAAT</t>
  </si>
  <si>
    <t>TATCAAGTTTAAAT</t>
  </si>
  <si>
    <t>TTATCAAGTTTAAAT</t>
  </si>
  <si>
    <t>TAACAAGTTTAAAT</t>
  </si>
  <si>
    <t>GAACAAGTTTAAAT</t>
  </si>
  <si>
    <t>GCGCAAGTTTAAAT</t>
  </si>
  <si>
    <t>GACGCAAGTTTAAAT</t>
  </si>
  <si>
    <t>GTACGCAAGTTTAAAT</t>
  </si>
  <si>
    <t>GCTACGCAAGTTTAAAT</t>
  </si>
  <si>
    <t>CGCTACGCAAGTTTAAAT</t>
  </si>
  <si>
    <t>CAGCTACGCAAGTTTAAAT</t>
  </si>
  <si>
    <t>CAGCTGACGCAAGTTTAAAT</t>
  </si>
  <si>
    <t>HEK3-amplicon-fwd</t>
  </si>
  <si>
    <t>HEK3-amplicon-rev</t>
  </si>
  <si>
    <t>GCGTCAGATGTGTATAAGAGACAGgcaagtaagcatgcatttgtaggcttgatg</t>
  </si>
  <si>
    <t>GTGACTGGAGTTCAGACGTGTGCTCTTCCGATCTggtgcaggagCTGCACATACTAGCC</t>
  </si>
  <si>
    <t>Appeared in</t>
  </si>
  <si>
    <t>Primer Sequence</t>
  </si>
  <si>
    <t>Primer Name</t>
  </si>
  <si>
    <t>Figure 1-4, S1-S3</t>
  </si>
  <si>
    <t>Total DNA sequence</t>
  </si>
  <si>
    <t>P3 editing crRNA + petracrRNA sequences(designs tested in Figure S3)</t>
  </si>
  <si>
    <t>Primer sequences</t>
  </si>
  <si>
    <t>Strategy 1: crRNA + petracrRNA (Figure 1)</t>
  </si>
  <si>
    <t>scFv-LambdaN</t>
  </si>
  <si>
    <t>GCN4-MCP</t>
  </si>
  <si>
    <t>LambdaN-NbALFA</t>
  </si>
  <si>
    <t>ALFA-MCP</t>
  </si>
  <si>
    <t>LambdaN-FRB</t>
  </si>
  <si>
    <t>FKBP-MCP</t>
  </si>
  <si>
    <t>LambdaN-ABI</t>
  </si>
  <si>
    <t>PYL-MCP</t>
  </si>
  <si>
    <t>ATGGCCCCAAAGCTGGCTACAGGCGGTTCCGCCAGCGGCGGCAGCATGGACGCCCAAACCAGGAGACGGGAACGGAGAGCCGAGAAGCAGGCTCAGTGGAAGGCCGCTAATTCTGGAGGATCTAGCGGAGGATCCATGGGCCCTGATATCGTGATGACCCAGAGCCCTAGCTCCCTGTCTGCTTCTGTGGGAGATAGAGTGACCATTACATGTAGAAGCTCCACCGGCGCCGTGACAACCAGCAACTACGCCTCTTGGGTCCAGGAGAAGCCTGGCAAACTGTTTAAGGGCCTGATCGGAGGAACAAACAACAGAGCCCCAGGCGTCCCCAGCCGGTTCAGCGGCAGCCTGATCGGCGATAAGGCCACACTGACCATCAGCAGCCTGCAGCCTGAGGACTTCGCCACCTACTTCTGCGCCCTGTGGTACAGCAATCACTGGGTGTTCGGCCAGGGCACCAAGGTGGAACTGAAGCGGGGTGGAGGTGGTTCTGGCGGTGGCGGGTCAGGAGGCGGAGGATCTAGTGGTGGGGGATCCGAAGTAAAGTTGTTGGAGTCCGGTGGTGGCCTGGTGCAGCCCGGCGGCAGCCTGAAACTGAGCTGCGCTGTGTCTGGATTTTCTCTGACAGATTACGGCGTGAACTGGGTTAGGCAGGCCCCTGGAAGAGGCCTGGAATGGATCGGCGTTATCTGGGGCGACGGCATCACCGACTACAACAGCGCCCTGAAAGACAGATTCATCATCAGCAAGGACAATGGCAAGAACACCGTGTACCTGCAAATGAGCAAGGTGCGGAGCGACGACACCGCCCTGTACTACTGCGTGACAGGACTGTTCGACTATTGGGGACAGGGCACCCTCGTGACCGTGTCCAGCTAA</t>
  </si>
  <si>
    <t>ATGGGAGGAGAAGAACTTTTGAGCAAGAATTATCATCTTGAGAACGAAGTGGCTCGTCTTAAGAAATCAGGAAGCGGAGCCAGCAATTTCACCCAGTTCGTGCTGGTCGACAACGGCGGTACAGGCGATGTGACCGTGGCCCCTAGCAACTTCGCCAACGGCGTGGCCGAGTGGATCAGCAGCAACAGCAGAAGCCAGGCCTATAAGGTGACATGCAGCGTGCGGCAGTCTTCTGCCCAGAAGCGCAAGTACACCATCAAGGTGGAGGTGCCTAAAGTGGCTACCCAAACAGTGGGAGGCGTGGAGCTGCCTGTGGCAGCCTGGCGGAGCTACCTGAACATGGAACTCACCATCCCTATCTTCGCCACGAACAGCGACTGTGAGCTGATCGTGAAAGCCATGCAGGGCCTGCTGAAGGACGGCAACCCCATCCCTTCTGCCATCGCCGCTAATAGTGGACTGTACTAA</t>
  </si>
  <si>
    <t>ATGGCCCCAAAGCTGGCTACAGGCGGTTCCGCCAGCGGCGGCAGCATGGACGCCCAAACCAGGAGACGGGAACGGAGAGCCGAGAAGCAGGCTCAGTGGAAGGCCGCTAATTCTGGAGGATCTAGCGGAGGATCCTCTGGCGAAGTGCAGCTGCAGGAGAGCGGCGGAGGCCTGGTGCAACCTGGAGGCAGCCTGAGACTGAGCTGCACCGCCAGCGGCGTGACCATCTCTGCTCTGAACGCCATGGCCATGGGCTGGTATAGACAGGCCCCAGGCGAGCGGCGGGTGATGGTCGCCGCTGTGTCCGAGCGCGGAAATGCCATGTACCGGGAAAGCGTGCAGGGCAGATTCACCGTTACAAGAGATTTTACAAACAAGATGGTGTCTCTCCAGATGGACAACCTGAAGCCCGAGGACACCGCCGTGTACTACTGTCACGTGCTGGAAGATAGAGTGGACAGCTTCCACGACTACTGGGGCCAGGGCACCCAGGTGACAGTGTCCAGCGGCGCCCCTGGCTTCAGCAGCATCAGCGCCTAA</t>
  </si>
  <si>
    <t>ATGGGAGGACCCAGCAGACTGGAAGAGGAACTGAGACGGAGACTGACCGAGCCTGGCTCTGGCGGCTCAGGAAGCGGAGCCAGCAATTTCACCCAGTTCGTGCTGGTCGACAACGGCGGTACAGGCGATGTGACCGTGGCCCCTAGCAACTTCGCCAACGGCGTGGCCGAGTGGATCAGCAGCAACAGCAGAAGCCAGGCCTATAAGGTGACATGCAGCGTGCGGCAGTCTTCTGCCCAGAAGCGCAAGTACACCATCAAGGTGGAGGTGCCTAAAGTGGCTACCCAAACAGTGGGAGGCGTGGAGCTGCCTGTGGCAGCCTGGCGGAGCTACCTGAACATGGAACTCACCATCCCTATCTTCGCCACGAACAGCGACTGTGAGCTGATCGTGAAAGCCATGCAGGGCCTGCTGAAGGACGGCAACCCCATCCCTTCTGCCATCGCCGCTAATAGTGGACTGTACTAA</t>
  </si>
  <si>
    <t>ATGGAGCAGAAGCTGATCAGCGAGGAAGATCTGAAGCGCCCCGCCGCTACAAAGAAAGCCGGCCAGGCCAAGAAGAAGAAAGGCGGTTCCGCCAGCGGCGGCAGCATGGACGCCCAAACCAGGAGACGGGAACGGAGAGCCGAGAAGCAGGCTCAGTGGAAGGCCGCTAATTCTGGAGGATCTAGCGGAGGATCCAAACGGACAGCCGACGGAAGCGAGTTCGAGTCACCAAAGAAGAAGCGGAAAGTCTCTGGCGGTTCAAGCGGCGGCTCTATCCTGTGGCATGAGATGTGGCACGAGGGCCTGGAAGAGGCCTCTAGACTGTATTTCGGCGAGCGGAACGTCAAGGGAATGTTCGAGGTGCTGGAACCACTGCACGCCATGATGGAAAGAGGCCCTCAGACCCTGAAGGAAACCAGCTTTAACCAGGCCTACGGCAGAGATCTGATGGAAGCTCAGGAGTGGTGCAGAAAGTACATGAAAAGCGGCAACGTGAAGGACCTGACACAGGCCTGGGACCTCTACTACCACGTGTTCAGAAGAATCTCTAAGTAA</t>
  </si>
  <si>
    <t>ATGGGCGTCCAGGTGGAAACCATCAGCCCTGGAGATGGCAGAACCTTCCCCAAGCGGGGCCAGACCTGCGTGGTGCACTACACAGGCATGCTGGAAGATGGAAAGAAATTTGACAGCTCCAGAGATAGAAACAAGCCTTTTAAGTTCATGCTGGGCAAGCAGGAGGTGATCAGAGGCTGGGAGGAAGGCGTTGCTCAGATGAGCGTGGGCCAAAGAGCCAAGCTGACCATTTCTCCCGACTACGCCTACGGCGCCACAGGCCACCCCGGAATCATCCCACCTCACGCCACCCTGGTGTTCGACGTGGAGCTGCTGAAACTGGAATCTGGCGGCTCAAAAAGAACCGCCGACGGCAGCGAATTCGAGTCACCCAAGAAGAAGAGGAAAGTCGGCGGCCCTGCTGCCAAGAGGGTCAAGTTGGACGGAAGCGGAGCCAGCAATTTCACCCAGTTCGTGCTGGTCGACAACGGCGGTACAGGCGATGTGACCGTGGCCCCTAGCAACTTCGCCAACGGCGTGGCCGAGTGGATCAGCAGCAACAGCAGAAGCCAGGCCTATAAGGTGACATGCAGCGTGCGGCAGTCTTCTGCCCAGAAGCGCAAGTACACCATCAAGGTGGAGGTGCCTAAAGTGGCTACCCAAACAGTGGGAGGCGTGGAGCTGCCTGTGGCAGCCTGGCGGAGCTACCTGAACATGGAACTCACCATCCCTATCTTCGCCACGAACAGCGACTGTGAGCTGATCGTGAAAGCCATGCAGGGCCTGCTGAAGGACGGCAACCCCATCCCTTCTGCCATCGCCGCTAATAGTGGACTGTACTAA</t>
  </si>
  <si>
    <t>ATGGCCCCAAAGCTGGCTACAGGCGGTTCCGCCAGCGGCGGCAGCATGGACGCCCAAACCAGGAGACGGGAACGGAGAGCCGAGAAGCAGGCTCAGTGGAAGGCCGCTAATTCTGGAGGATCTAGCGGAGGATCCACAAGAGTGCCTCTGTACGGCTTCACCAGCATCTGCGGACGGCGCCCCGAGATGGAAGCCGCCGTTTCTACCATCCCAAGATTTCTGCAGAGCAGCTCCGGCAGCATGCTGGACGGCAGATTCGACCCCCAGTCCGCCGCACATTTCTTCGGCGTGTACGACGGCCACGGCGGCTCTCAGGTGGCTAATTACTGCAGAGAGCGGATGCACCTGGCCCTGGCCGAGGAAATCGCCAAGGAGAAGCCCATGCTCTGTGACGGAGATACATGGCTGGAAAAGTGGAAGAAGGCCCTGTTCAACAGCTTCCTGAGAGTTGACAGCGAGATCGAGAGCGTGGCCCCTGAAACCGTGGGCAGCACCTCCGTGGTGGCTGTGGTCTTTCCCAGCCACATCTTCGTGGCCAACTGCGGCGATTCTCGGGCCGTGCTGTGTAGAGGCAAGACAGCCCTGCCTCTGTCCGTGGACCACAAACCTGACCGGGAAGATGAGGCCGCCCGGATCGAGGCCGCTGGTGGAAAGGTGATCCAGTGGAACGGCGCCAGGGTGTTCGGCGTGCTGGCCATGAGCAGAAGCATCGGCGACAGATATCTGAAACCTAGCATTATCCCTGATCCAGAGGTGACCGCCGTCAAGCGGGTGAAGGAAGATGACTGCCTGATCCTGGCTTCTGATGGCGTGTGGGACGTGATGACCGACGAGGAGGCCTGCGAGATGGCCAGAAAGAGAATCCTGCTGTGGCACAAGAAAAACGCCGTGGCCGGCGACGCCAGCCTGCTGGCTGATGAGAGAAGAAAGGAAGGCAAAGACCCTGCCGCTATGAGCGCCGCTGAATACCTGAGCAAGCTGGCCATCCAAAGAGGATCTAAGGACAACATCAGCGTGGTGGTGGTGGACCTGAAGTAA</t>
  </si>
  <si>
    <t>ATGGGAGCTCCTACCCAAGACGAGTTCACCCAGCTGAGCCAGAGCATCGCCGAGTTTCACACATACCAGCTGGGCAACGGCAGATGTTCCAGCCTGCTGGCCCAGAGAATCCACGCCCCTCCAGAAACCGTGTGGAGCGTGGTGCGGAGGTTCGACAGACCCCAGATCTATAAGCACTTCATCAAGAGCTGCAACGTGTCCGAGGACTTCGAGATGAGAGTGGGCTGCACACGGGACGTGAACGTGATCAGCGGCCTGCCTGCCAATACCAGCAGAGAGCGGCTGGATCTGCTGGACGATGACCGGCGGGTGACAGGCTTCAGCATCACCGGAGGCGAGCACCGGCTCAGAAACTACAAGTCTGTGACCACCGTGCATAGATTTGAGAAAGAGGAAGAAGAGGAAAGAATCTGGACCGTCGTCCTGGAAAGCTACGTGGTTGACGTGCCCGAGGGCAATTCTGAAGAAGATACAAGACTGTTCGCCGATACCGTGATCAGACTGAACCTGCAGAAGCTGGCTTCTATTACAGAGGCCATGAACGGCTCTGGCGGCTCAGGAAGCGGAGCCAGCAATTTCACCCAGTTCGTGCTGGTCGACAACGGCGGTACAGGCGATGTGACCGTGGCCCCTAGCAACTTCGCCAACGGCGTGGCCGAGTGGATCAGCAGCAACAGCAGAAGCCAGGCCTATAAGGTGACATGCAGCGTGCGGCAGTCTTCTGCCCAGAAGCGCAAGTACACCATCAAGGTGGAGGTGCCTAAAGTGGCTACCCAAACAGTGGGAGGCGTGGAGCTGCCTGTGGCAGCCTGGCGGAGCTACCTGAACATGGAACTCACCATCCCTATCTTCGCCACGAACAGCGACTGTGAGCTGATCGTGAAAGCCATGCAGGGCCTGCTGAAGGACGGCAACCCCATCCCTTCTGCCATCGCCGCTAATAGTGGACTGTACTAA</t>
  </si>
  <si>
    <t>Name</t>
  </si>
  <si>
    <t>Nucleic acid sequence encoding for tagged proteins</t>
  </si>
  <si>
    <t>Supplementary Table 1. Nucleic acid sequences used in the study</t>
  </si>
  <si>
    <t>Length (nts)</t>
  </si>
  <si>
    <t>DNA Sequence (coding region)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</si>
</sst>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ourier"/>
      <family val="1"/>
    </font>
    <font>
      <sz val="12"/>
      <color rgb="FFC00000"/>
      <name val="Courier"/>
      <family val="1"/>
    </font>
    <font>
      <sz val="12"/>
      <color rgb="FF00B050"/>
      <name val="Courier"/>
      <family val="1"/>
    </font>
    <font>
      <sz val="12"/>
      <color theme="5"/>
      <name val="Courier"/>
      <family val="1"/>
    </font>
    <font>
      <sz val="12"/>
      <color rgb="FF0070C0"/>
      <name val="Courier"/>
      <family val="1"/>
    </font>
    <font>
      <sz val="12"/>
      <color rgb="FF7030A0"/>
      <name val="Courier"/>
      <family val="1"/>
    </font>
    <font>
      <b/>
      <sz val="12"/>
      <color theme="1"/>
      <name val="Courier"/>
      <family val="1"/>
    </font>
    <font>
      <b/>
      <sz val="12"/>
      <color rgb="FF00B050"/>
      <name val="Courier"/>
      <family val="1"/>
    </font>
    <font>
      <sz val="15"/>
      <color rgb="FF344043"/>
      <name val="Courier New"/>
      <family val="1"/>
    </font>
    <font>
      <b/>
      <sz val="14"/>
      <color theme="1"/>
      <name val="Courier"/>
      <family val="1"/>
    </font>
    <font>
      <b/>
      <sz val="16"/>
      <color theme="1"/>
      <name val="Courier"/>
      <family val="1"/>
    </font>
    <font>
      <sz val="12"/>
      <color theme="1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26AD-B275-AC4F-9C6E-2C09990555BE}">
  <dimension ref="A1:I123"/>
  <sheetViews>
    <sheetView tabSelected="1" topLeftCell="A112" workbookViewId="0">
      <selection activeCell="A130" sqref="A130"/>
    </sheetView>
  </sheetViews>
  <sheetFormatPr baseColWidth="10" defaultRowHeight="17"/>
  <cols>
    <col min="1" max="1" width="41.83203125" style="1" customWidth="1"/>
    <col min="2" max="2" width="35.83203125" style="1" customWidth="1"/>
    <col min="3" max="3" width="30.1640625" customWidth="1"/>
    <col min="4" max="4" width="43.5" customWidth="1"/>
  </cols>
  <sheetData>
    <row r="1" spans="1:4" ht="22">
      <c r="A1" s="12" t="s">
        <v>162</v>
      </c>
    </row>
    <row r="3" spans="1:4" ht="19">
      <c r="A3" s="10" t="s">
        <v>143</v>
      </c>
    </row>
    <row r="4" spans="1:4">
      <c r="A4" s="1" t="s">
        <v>5</v>
      </c>
      <c r="B4" s="2" t="s">
        <v>11</v>
      </c>
    </row>
    <row r="5" spans="1:4">
      <c r="A5" s="1" t="s">
        <v>12</v>
      </c>
      <c r="B5" s="3" t="s">
        <v>13</v>
      </c>
    </row>
    <row r="6" spans="1:4">
      <c r="A6" s="1" t="s">
        <v>15</v>
      </c>
      <c r="B6" s="5" t="s">
        <v>14</v>
      </c>
    </row>
    <row r="7" spans="1:4">
      <c r="A7" s="1" t="s">
        <v>16</v>
      </c>
      <c r="B7" s="4" t="s">
        <v>17</v>
      </c>
    </row>
    <row r="9" spans="1:4">
      <c r="A9"/>
      <c r="B9" s="1" t="s">
        <v>5</v>
      </c>
      <c r="C9" s="1" t="s">
        <v>71</v>
      </c>
      <c r="D9" s="1" t="s">
        <v>18</v>
      </c>
    </row>
    <row r="10" spans="1:4">
      <c r="A10" s="1" t="s">
        <v>86</v>
      </c>
      <c r="B10" s="2" t="s">
        <v>11</v>
      </c>
      <c r="C10" s="3" t="s">
        <v>50</v>
      </c>
      <c r="D10" s="6" t="s">
        <v>51</v>
      </c>
    </row>
    <row r="11" spans="1:4">
      <c r="A11" s="1" t="s">
        <v>87</v>
      </c>
      <c r="B11" s="2" t="s">
        <v>11</v>
      </c>
      <c r="C11" s="3" t="s">
        <v>55</v>
      </c>
      <c r="D11" s="6" t="s">
        <v>51</v>
      </c>
    </row>
    <row r="12" spans="1:4">
      <c r="A12" s="1" t="s">
        <v>91</v>
      </c>
      <c r="B12" s="2" t="s">
        <v>11</v>
      </c>
      <c r="C12" s="3" t="s">
        <v>50</v>
      </c>
      <c r="D12" s="6" t="s">
        <v>52</v>
      </c>
    </row>
    <row r="13" spans="1:4">
      <c r="A13" s="1" t="s">
        <v>90</v>
      </c>
      <c r="B13" s="2" t="s">
        <v>11</v>
      </c>
      <c r="C13" s="3" t="s">
        <v>50</v>
      </c>
      <c r="D13" s="6" t="s">
        <v>53</v>
      </c>
    </row>
    <row r="14" spans="1:4">
      <c r="A14" s="1" t="s">
        <v>88</v>
      </c>
      <c r="B14" s="2" t="s">
        <v>11</v>
      </c>
      <c r="C14" s="3" t="s">
        <v>50</v>
      </c>
      <c r="D14" s="1"/>
    </row>
    <row r="15" spans="1:4">
      <c r="A15" s="1" t="s">
        <v>89</v>
      </c>
      <c r="B15" s="2" t="s">
        <v>11</v>
      </c>
      <c r="C15" s="3" t="s">
        <v>54</v>
      </c>
      <c r="D15" s="1"/>
    </row>
    <row r="18" spans="1:5">
      <c r="B18" s="1" t="s">
        <v>18</v>
      </c>
      <c r="C18" s="1" t="s">
        <v>70</v>
      </c>
      <c r="D18" s="1" t="s">
        <v>15</v>
      </c>
      <c r="E18" t="s">
        <v>16</v>
      </c>
    </row>
    <row r="19" spans="1:5">
      <c r="A19" s="1" t="s">
        <v>86</v>
      </c>
      <c r="B19" s="6" t="s">
        <v>56</v>
      </c>
      <c r="C19" s="3" t="s">
        <v>59</v>
      </c>
      <c r="D19" s="5" t="s">
        <v>14</v>
      </c>
      <c r="E19" s="4" t="s">
        <v>17</v>
      </c>
    </row>
    <row r="20" spans="1:5">
      <c r="A20" s="1" t="s">
        <v>87</v>
      </c>
      <c r="B20" s="6" t="s">
        <v>56</v>
      </c>
      <c r="C20" s="3" t="s">
        <v>60</v>
      </c>
      <c r="D20" s="5" t="s">
        <v>14</v>
      </c>
      <c r="E20" s="4" t="s">
        <v>17</v>
      </c>
    </row>
    <row r="21" spans="1:5">
      <c r="A21" s="1" t="s">
        <v>91</v>
      </c>
      <c r="B21" s="6" t="s">
        <v>57</v>
      </c>
      <c r="C21" s="3" t="s">
        <v>59</v>
      </c>
      <c r="D21" s="5" t="s">
        <v>14</v>
      </c>
      <c r="E21" s="4" t="s">
        <v>17</v>
      </c>
    </row>
    <row r="22" spans="1:5">
      <c r="A22" s="1" t="s">
        <v>90</v>
      </c>
      <c r="B22" s="6" t="s">
        <v>58</v>
      </c>
      <c r="C22" s="3" t="s">
        <v>59</v>
      </c>
      <c r="D22" s="5" t="s">
        <v>14</v>
      </c>
      <c r="E22" s="4" t="s">
        <v>17</v>
      </c>
    </row>
    <row r="23" spans="1:5">
      <c r="A23" s="1" t="s">
        <v>88</v>
      </c>
      <c r="C23" s="3" t="s">
        <v>59</v>
      </c>
      <c r="D23" s="5" t="s">
        <v>14</v>
      </c>
      <c r="E23" s="4" t="s">
        <v>17</v>
      </c>
    </row>
    <row r="24" spans="1:5">
      <c r="A24" s="1" t="s">
        <v>89</v>
      </c>
      <c r="C24" s="3" t="s">
        <v>61</v>
      </c>
      <c r="D24" s="5" t="s">
        <v>14</v>
      </c>
      <c r="E24" s="4" t="s">
        <v>17</v>
      </c>
    </row>
    <row r="28" spans="1:5" ht="19">
      <c r="A28" s="10" t="s">
        <v>84</v>
      </c>
    </row>
    <row r="29" spans="1:5">
      <c r="A29" s="1" t="s">
        <v>5</v>
      </c>
      <c r="B29" s="2" t="s">
        <v>11</v>
      </c>
    </row>
    <row r="30" spans="1:5">
      <c r="A30" s="1" t="s">
        <v>12</v>
      </c>
      <c r="B30" s="3" t="s">
        <v>13</v>
      </c>
    </row>
    <row r="31" spans="1:5">
      <c r="A31" s="1" t="s">
        <v>15</v>
      </c>
      <c r="B31" s="5" t="s">
        <v>14</v>
      </c>
    </row>
    <row r="32" spans="1:5">
      <c r="A32" s="1" t="s">
        <v>16</v>
      </c>
      <c r="B32" s="4" t="s">
        <v>17</v>
      </c>
    </row>
    <row r="34" spans="1:8">
      <c r="B34" s="1" t="s">
        <v>5</v>
      </c>
      <c r="C34" s="1" t="s">
        <v>12</v>
      </c>
      <c r="D34" s="1" t="s">
        <v>18</v>
      </c>
      <c r="E34" s="1" t="s">
        <v>16</v>
      </c>
      <c r="F34" s="1" t="s">
        <v>24</v>
      </c>
    </row>
    <row r="35" spans="1:8">
      <c r="A35" s="1" t="s">
        <v>73</v>
      </c>
      <c r="B35" s="2" t="s">
        <v>11</v>
      </c>
      <c r="C35" s="3" t="s">
        <v>13</v>
      </c>
      <c r="D35" s="6" t="s">
        <v>19</v>
      </c>
      <c r="E35" s="4" t="s">
        <v>17</v>
      </c>
      <c r="F35" s="1" t="s">
        <v>6</v>
      </c>
      <c r="H35">
        <f>LEN(D35)-4</f>
        <v>22</v>
      </c>
    </row>
    <row r="36" spans="1:8">
      <c r="A36" s="1" t="s">
        <v>74</v>
      </c>
      <c r="B36" s="2" t="s">
        <v>11</v>
      </c>
      <c r="C36" s="3" t="s">
        <v>13</v>
      </c>
      <c r="D36" s="6" t="s">
        <v>20</v>
      </c>
      <c r="E36" s="4" t="s">
        <v>17</v>
      </c>
      <c r="F36" s="1" t="s">
        <v>7</v>
      </c>
      <c r="H36">
        <f t="shared" ref="H36:H39" si="0">LEN(D36)-4</f>
        <v>17</v>
      </c>
    </row>
    <row r="37" spans="1:8">
      <c r="A37" s="1" t="s">
        <v>75</v>
      </c>
      <c r="B37" s="2" t="s">
        <v>11</v>
      </c>
      <c r="C37" s="3" t="s">
        <v>13</v>
      </c>
      <c r="D37" s="6" t="s">
        <v>21</v>
      </c>
      <c r="E37" s="4" t="s">
        <v>17</v>
      </c>
      <c r="F37" s="1" t="s">
        <v>8</v>
      </c>
      <c r="H37">
        <f t="shared" si="0"/>
        <v>14</v>
      </c>
    </row>
    <row r="38" spans="1:8">
      <c r="A38" s="1" t="s">
        <v>76</v>
      </c>
      <c r="B38" s="2" t="s">
        <v>11</v>
      </c>
      <c r="C38" s="3" t="s">
        <v>13</v>
      </c>
      <c r="D38" s="6" t="s">
        <v>22</v>
      </c>
      <c r="E38" s="4" t="s">
        <v>17</v>
      </c>
      <c r="F38" s="1" t="s">
        <v>9</v>
      </c>
      <c r="H38">
        <f t="shared" si="0"/>
        <v>13</v>
      </c>
    </row>
    <row r="39" spans="1:8">
      <c r="A39" s="1" t="s">
        <v>77</v>
      </c>
      <c r="B39" s="2" t="s">
        <v>11</v>
      </c>
      <c r="C39" s="3" t="s">
        <v>13</v>
      </c>
      <c r="D39" s="6" t="s">
        <v>23</v>
      </c>
      <c r="E39" s="4" t="s">
        <v>17</v>
      </c>
      <c r="F39" s="1" t="s">
        <v>10</v>
      </c>
      <c r="H39">
        <f t="shared" si="0"/>
        <v>22</v>
      </c>
    </row>
    <row r="40" spans="1:8">
      <c r="B40" s="2"/>
      <c r="C40" s="3"/>
      <c r="D40" s="6"/>
      <c r="E40" s="4"/>
      <c r="F40" s="1"/>
    </row>
    <row r="41" spans="1:8">
      <c r="G41" s="1"/>
    </row>
    <row r="42" spans="1:8">
      <c r="B42" s="1" t="s">
        <v>18</v>
      </c>
      <c r="C42" s="1" t="s">
        <v>15</v>
      </c>
      <c r="D42" s="1" t="s">
        <v>16</v>
      </c>
      <c r="E42" s="1" t="s">
        <v>24</v>
      </c>
      <c r="G42" s="1"/>
    </row>
    <row r="43" spans="1:8">
      <c r="A43" s="1" t="s">
        <v>78</v>
      </c>
      <c r="B43" s="6" t="s">
        <v>25</v>
      </c>
      <c r="C43" s="5" t="s">
        <v>14</v>
      </c>
      <c r="D43" s="4" t="s">
        <v>17</v>
      </c>
      <c r="E43" s="1" t="s">
        <v>0</v>
      </c>
      <c r="G43" s="1"/>
      <c r="H43">
        <f>LEN(B43)</f>
        <v>22</v>
      </c>
    </row>
    <row r="44" spans="1:8">
      <c r="A44" s="1" t="s">
        <v>79</v>
      </c>
      <c r="B44" s="6" t="s">
        <v>26</v>
      </c>
      <c r="C44" s="5" t="s">
        <v>14</v>
      </c>
      <c r="D44" s="4" t="s">
        <v>17</v>
      </c>
      <c r="E44" s="1" t="s">
        <v>1</v>
      </c>
      <c r="G44" s="1"/>
      <c r="H44">
        <f t="shared" ref="H44:H47" si="1">LEN(B44)</f>
        <v>17</v>
      </c>
    </row>
    <row r="45" spans="1:8">
      <c r="A45" s="1" t="s">
        <v>80</v>
      </c>
      <c r="B45" s="6" t="s">
        <v>27</v>
      </c>
      <c r="C45" s="5" t="s">
        <v>14</v>
      </c>
      <c r="D45" s="4" t="s">
        <v>17</v>
      </c>
      <c r="E45" s="1" t="s">
        <v>2</v>
      </c>
      <c r="G45" s="1"/>
      <c r="H45">
        <f t="shared" si="1"/>
        <v>14</v>
      </c>
    </row>
    <row r="46" spans="1:8">
      <c r="A46" s="1" t="s">
        <v>81</v>
      </c>
      <c r="B46" s="6" t="s">
        <v>28</v>
      </c>
      <c r="C46" s="5" t="s">
        <v>14</v>
      </c>
      <c r="D46" s="4" t="s">
        <v>17</v>
      </c>
      <c r="E46" s="1" t="s">
        <v>3</v>
      </c>
      <c r="G46" s="1"/>
      <c r="H46">
        <f t="shared" si="1"/>
        <v>13</v>
      </c>
    </row>
    <row r="47" spans="1:8">
      <c r="A47" s="1" t="s">
        <v>82</v>
      </c>
      <c r="B47" s="6" t="s">
        <v>29</v>
      </c>
      <c r="C47" s="5" t="s">
        <v>14</v>
      </c>
      <c r="D47" s="4" t="s">
        <v>17</v>
      </c>
      <c r="E47" s="1" t="s">
        <v>4</v>
      </c>
      <c r="G47" s="1"/>
      <c r="H47">
        <f t="shared" si="1"/>
        <v>22</v>
      </c>
    </row>
    <row r="48" spans="1:8">
      <c r="B48" s="6"/>
      <c r="C48" s="5"/>
      <c r="D48" s="4"/>
      <c r="E48" s="1"/>
      <c r="G48" s="1"/>
    </row>
    <row r="50" spans="1:6">
      <c r="B50" s="1" t="s">
        <v>5</v>
      </c>
      <c r="C50" s="1" t="s">
        <v>12</v>
      </c>
      <c r="D50" s="1" t="s">
        <v>64</v>
      </c>
      <c r="E50" s="1" t="s">
        <v>15</v>
      </c>
      <c r="F50" s="1" t="s">
        <v>24</v>
      </c>
    </row>
    <row r="51" spans="1:6">
      <c r="A51" s="1" t="s">
        <v>83</v>
      </c>
      <c r="B51" s="2" t="s">
        <v>11</v>
      </c>
      <c r="C51" s="3" t="s">
        <v>13</v>
      </c>
      <c r="D51" s="6" t="s">
        <v>62</v>
      </c>
      <c r="E51" s="5" t="s">
        <v>14</v>
      </c>
      <c r="F51" s="1" t="s">
        <v>63</v>
      </c>
    </row>
    <row r="55" spans="1:6" ht="19">
      <c r="A55" s="10" t="s">
        <v>85</v>
      </c>
    </row>
    <row r="56" spans="1:6">
      <c r="B56" s="1" t="s">
        <v>47</v>
      </c>
    </row>
    <row r="57" spans="1:6">
      <c r="A57" s="1" t="s">
        <v>5</v>
      </c>
      <c r="B57" s="2" t="s">
        <v>11</v>
      </c>
    </row>
    <row r="58" spans="1:6">
      <c r="A58" s="1" t="s">
        <v>12</v>
      </c>
      <c r="B58" s="3" t="s">
        <v>13</v>
      </c>
    </row>
    <row r="59" spans="1:6">
      <c r="A59" s="1" t="s">
        <v>49</v>
      </c>
      <c r="B59" s="6" t="s">
        <v>48</v>
      </c>
    </row>
    <row r="60" spans="1:6">
      <c r="A60" s="1" t="s">
        <v>65</v>
      </c>
      <c r="B60" s="6" t="s">
        <v>46</v>
      </c>
    </row>
    <row r="61" spans="1:6">
      <c r="A61" s="1" t="s">
        <v>66</v>
      </c>
      <c r="B61" s="6" t="s">
        <v>67</v>
      </c>
    </row>
    <row r="62" spans="1:6">
      <c r="A62" s="1" t="s">
        <v>15</v>
      </c>
      <c r="B62" s="5" t="s">
        <v>14</v>
      </c>
    </row>
    <row r="63" spans="1:6">
      <c r="A63" s="1" t="s">
        <v>16</v>
      </c>
      <c r="B63" s="4" t="s">
        <v>17</v>
      </c>
    </row>
    <row r="64" spans="1:6">
      <c r="B64" s="1" t="s">
        <v>24</v>
      </c>
    </row>
    <row r="65" spans="1:8">
      <c r="A65" s="1" t="s">
        <v>31</v>
      </c>
      <c r="B65" s="1" t="s">
        <v>30</v>
      </c>
    </row>
    <row r="66" spans="1:8">
      <c r="A66" s="1" t="s">
        <v>34</v>
      </c>
      <c r="B66" s="1" t="s">
        <v>41</v>
      </c>
    </row>
    <row r="67" spans="1:8">
      <c r="A67" s="1" t="s">
        <v>33</v>
      </c>
      <c r="B67" s="1" t="s">
        <v>32</v>
      </c>
    </row>
    <row r="68" spans="1:8">
      <c r="A68" s="1" t="s">
        <v>35</v>
      </c>
      <c r="B68" s="1" t="s">
        <v>40</v>
      </c>
    </row>
    <row r="69" spans="1:8">
      <c r="A69" s="1" t="s">
        <v>36</v>
      </c>
      <c r="B69" s="1" t="s">
        <v>42</v>
      </c>
    </row>
    <row r="70" spans="1:8">
      <c r="A70" s="1" t="s">
        <v>37</v>
      </c>
      <c r="B70" s="1" t="s">
        <v>43</v>
      </c>
    </row>
    <row r="71" spans="1:8">
      <c r="A71" s="1" t="s">
        <v>38</v>
      </c>
      <c r="B71" s="1" t="s">
        <v>44</v>
      </c>
    </row>
    <row r="72" spans="1:8">
      <c r="A72" s="1" t="s">
        <v>39</v>
      </c>
      <c r="B72" s="1" t="s">
        <v>45</v>
      </c>
    </row>
    <row r="75" spans="1:8">
      <c r="A75" s="7"/>
      <c r="B75"/>
    </row>
    <row r="76" spans="1:8" ht="19">
      <c r="A76" s="10" t="s">
        <v>141</v>
      </c>
      <c r="B76"/>
    </row>
    <row r="77" spans="1:8">
      <c r="B77"/>
      <c r="D77" s="1" t="s">
        <v>5</v>
      </c>
      <c r="E77" s="1" t="s">
        <v>71</v>
      </c>
      <c r="F77" s="13" t="s">
        <v>68</v>
      </c>
      <c r="G77" s="13" t="s">
        <v>16</v>
      </c>
      <c r="H77" s="13" t="s">
        <v>140</v>
      </c>
    </row>
    <row r="78" spans="1:8">
      <c r="A78" t="s">
        <v>92</v>
      </c>
      <c r="B78" t="s">
        <v>93</v>
      </c>
      <c r="C78" t="str">
        <f t="shared" ref="C78:C89" si="2">A78&amp;"-"&amp;B78</f>
        <v>crRNA-MS2-GCUA</v>
      </c>
      <c r="D78" s="2" t="s">
        <v>11</v>
      </c>
      <c r="E78" s="3" t="s">
        <v>106</v>
      </c>
      <c r="F78" s="6" t="s">
        <v>118</v>
      </c>
      <c r="G78" s="4" t="s">
        <v>17</v>
      </c>
      <c r="H78" t="str">
        <f>'Table S1'!D78&amp;'Table S1'!E78&amp;'Table S1'!F78&amp;G78</f>
        <v>GGCCCAGACTGAGCACGTGAGTTTAAGAGCTATTCTCCACATGAGGATCACCCATGTGGTTGACGCGGTTCTATCTAGTTACGCGTTAAACCAACTAGAAA</v>
      </c>
    </row>
    <row r="79" spans="1:8">
      <c r="A79" t="s">
        <v>92</v>
      </c>
      <c r="B79" t="s">
        <v>94</v>
      </c>
      <c r="C79" t="str">
        <f t="shared" si="2"/>
        <v>crRNA-MS2-GAUA</v>
      </c>
      <c r="D79" s="2" t="s">
        <v>11</v>
      </c>
      <c r="E79" s="3" t="s">
        <v>107</v>
      </c>
      <c r="F79" s="6" t="s">
        <v>118</v>
      </c>
      <c r="G79" s="4" t="s">
        <v>17</v>
      </c>
      <c r="H79" t="str">
        <f>'Table S1'!D79&amp;'Table S1'!E79&amp;'Table S1'!F79&amp;G79</f>
        <v>GGCCCAGACTGAGCACGTGAGTTTAAGAGATATTCTCCACATGAGGATCACCCATGTGGTTGACGCGGTTCTATCTAGTTACGCGTTAAACCAACTAGAAA</v>
      </c>
    </row>
    <row r="80" spans="1:8">
      <c r="A80" t="s">
        <v>92</v>
      </c>
      <c r="B80" t="s">
        <v>95</v>
      </c>
      <c r="C80" t="str">
        <f t="shared" si="2"/>
        <v>crRNA-MS2-GAUAA</v>
      </c>
      <c r="D80" s="2" t="s">
        <v>11</v>
      </c>
      <c r="E80" s="3" t="s">
        <v>108</v>
      </c>
      <c r="F80" s="6" t="s">
        <v>118</v>
      </c>
      <c r="G80" s="4" t="s">
        <v>17</v>
      </c>
      <c r="H80" t="str">
        <f>'Table S1'!D80&amp;'Table S1'!E80&amp;'Table S1'!F80&amp;G80</f>
        <v>GGCCCAGACTGAGCACGTGAGTTTAAGAGATAATTCTCCACATGAGGATCACCCATGTGGTTGACGCGGTTCTATCTAGTTACGCGTTAAACCAACTAGAAA</v>
      </c>
    </row>
    <row r="81" spans="1:9">
      <c r="A81" t="s">
        <v>92</v>
      </c>
      <c r="B81" t="s">
        <v>96</v>
      </c>
      <c r="C81" t="str">
        <f t="shared" si="2"/>
        <v>crRNA-MS2-GUUA</v>
      </c>
      <c r="D81" s="2" t="s">
        <v>11</v>
      </c>
      <c r="E81" s="3" t="s">
        <v>109</v>
      </c>
      <c r="F81" s="6" t="s">
        <v>118</v>
      </c>
      <c r="G81" s="4" t="s">
        <v>17</v>
      </c>
      <c r="H81" t="str">
        <f>'Table S1'!D81&amp;'Table S1'!E81&amp;'Table S1'!F81&amp;G81</f>
        <v>GGCCCAGACTGAGCACGTGAGTTTAAGAGTTATTCTCCACATGAGGATCACCCATGTGGTTGACGCGGTTCTATCTAGTTACGCGTTAAACCAACTAGAAA</v>
      </c>
    </row>
    <row r="82" spans="1:9">
      <c r="A82" t="s">
        <v>92</v>
      </c>
      <c r="B82" t="s">
        <v>97</v>
      </c>
      <c r="C82" t="str">
        <f t="shared" si="2"/>
        <v>crRNA-MS2-GUUC</v>
      </c>
      <c r="D82" s="2" t="s">
        <v>11</v>
      </c>
      <c r="E82" s="3" t="s">
        <v>110</v>
      </c>
      <c r="F82" s="6" t="s">
        <v>118</v>
      </c>
      <c r="G82" s="4" t="s">
        <v>17</v>
      </c>
      <c r="H82" t="str">
        <f>'Table S1'!D82&amp;'Table S1'!E82&amp;'Table S1'!F82&amp;G82</f>
        <v>GGCCCAGACTGAGCACGTGAGTTTAAGAGTTCTTCTCCACATGAGGATCACCCATGTGGTTGACGCGGTTCTATCTAGTTACGCGTTAAACCAACTAGAAA</v>
      </c>
    </row>
    <row r="83" spans="1:9">
      <c r="A83" t="s">
        <v>92</v>
      </c>
      <c r="B83" t="s">
        <v>98</v>
      </c>
      <c r="C83" t="str">
        <f t="shared" si="2"/>
        <v>crRNA-MS2-GCGC</v>
      </c>
      <c r="D83" s="2" t="s">
        <v>11</v>
      </c>
      <c r="E83" s="3" t="s">
        <v>111</v>
      </c>
      <c r="F83" s="6" t="s">
        <v>118</v>
      </c>
      <c r="G83" s="4" t="s">
        <v>17</v>
      </c>
      <c r="H83" t="str">
        <f>'Table S1'!D83&amp;'Table S1'!E83&amp;'Table S1'!F83&amp;G83</f>
        <v>GGCCCAGACTGAGCACGTGAGTTTAAGAGCGCTTCTCCACATGAGGATCACCCATGTGGTTGACGCGGTTCTATCTAGTTACGCGTTAAACCAACTAGAAA</v>
      </c>
    </row>
    <row r="84" spans="1:9">
      <c r="A84" t="s">
        <v>92</v>
      </c>
      <c r="B84" t="s">
        <v>99</v>
      </c>
      <c r="C84" t="str">
        <f t="shared" si="2"/>
        <v>crRNA-MS2-GCGUC</v>
      </c>
      <c r="D84" s="2" t="s">
        <v>11</v>
      </c>
      <c r="E84" s="3" t="s">
        <v>112</v>
      </c>
      <c r="F84" s="6" t="s">
        <v>118</v>
      </c>
      <c r="G84" s="4" t="s">
        <v>17</v>
      </c>
      <c r="H84" t="str">
        <f>'Table S1'!D84&amp;'Table S1'!E84&amp;'Table S1'!F84&amp;G84</f>
        <v>GGCCCAGACTGAGCACGTGAGTTTAAGAGCGTCTTCTCCACATGAGGATCACCCATGTGGTTGACGCGGTTCTATCTAGTTACGCGTTAAACCAACTAGAAA</v>
      </c>
    </row>
    <row r="85" spans="1:9">
      <c r="A85" t="s">
        <v>92</v>
      </c>
      <c r="B85" t="s">
        <v>100</v>
      </c>
      <c r="C85" t="str">
        <f t="shared" si="2"/>
        <v>crRNA-MS2-GCGUAC</v>
      </c>
      <c r="D85" s="2" t="s">
        <v>11</v>
      </c>
      <c r="E85" s="3" t="s">
        <v>113</v>
      </c>
      <c r="F85" s="6" t="s">
        <v>118</v>
      </c>
      <c r="G85" s="4" t="s">
        <v>17</v>
      </c>
      <c r="H85" t="str">
        <f>'Table S1'!D85&amp;'Table S1'!E85&amp;'Table S1'!F85&amp;G85</f>
        <v>GGCCCAGACTGAGCACGTGAGTTTAAGAGCGTACTTCTCCACATGAGGATCACCCATGTGGTTGACGCGGTTCTATCTAGTTACGCGTTAAACCAACTAGAAA</v>
      </c>
    </row>
    <row r="86" spans="1:9">
      <c r="A86" t="s">
        <v>92</v>
      </c>
      <c r="B86" t="s">
        <v>101</v>
      </c>
      <c r="C86" t="str">
        <f t="shared" si="2"/>
        <v>crRNA-MS2-GCGUAGC</v>
      </c>
      <c r="D86" s="2" t="s">
        <v>11</v>
      </c>
      <c r="E86" s="3" t="s">
        <v>114</v>
      </c>
      <c r="F86" s="6" t="s">
        <v>118</v>
      </c>
      <c r="G86" s="4" t="s">
        <v>17</v>
      </c>
      <c r="H86" t="str">
        <f>'Table S1'!D86&amp;'Table S1'!E86&amp;'Table S1'!F86&amp;G86</f>
        <v>GGCCCAGACTGAGCACGTGAGTTTAAGAGCGTAGCTTCTCCACATGAGGATCACCCATGTGGTTGACGCGGTTCTATCTAGTTACGCGTTAAACCAACTAGAAA</v>
      </c>
    </row>
    <row r="87" spans="1:9">
      <c r="A87" t="s">
        <v>92</v>
      </c>
      <c r="B87" t="s">
        <v>102</v>
      </c>
      <c r="C87" t="str">
        <f t="shared" si="2"/>
        <v>crRNA-MS2-GCGUAGCG</v>
      </c>
      <c r="D87" s="2" t="s">
        <v>11</v>
      </c>
      <c r="E87" s="3" t="s">
        <v>115</v>
      </c>
      <c r="F87" s="6" t="s">
        <v>118</v>
      </c>
      <c r="G87" s="4" t="s">
        <v>17</v>
      </c>
      <c r="H87" t="str">
        <f>'Table S1'!D87&amp;'Table S1'!E87&amp;'Table S1'!F87&amp;G87</f>
        <v>GGCCCAGACTGAGCACGTGAGTTTAAGAGCGTAGCGTTCTCCACATGAGGATCACCCATGTGGTTGACGCGGTTCTATCTAGTTACGCGTTAAACCAACTAGAAA</v>
      </c>
    </row>
    <row r="88" spans="1:9">
      <c r="A88" t="s">
        <v>92</v>
      </c>
      <c r="B88" t="s">
        <v>103</v>
      </c>
      <c r="C88" t="str">
        <f t="shared" si="2"/>
        <v>crRNA-MS2-GCGUAGCUG</v>
      </c>
      <c r="D88" s="2" t="s">
        <v>11</v>
      </c>
      <c r="E88" s="3" t="s">
        <v>116</v>
      </c>
      <c r="F88" s="6" t="s">
        <v>118</v>
      </c>
      <c r="G88" s="4" t="s">
        <v>17</v>
      </c>
      <c r="H88" t="str">
        <f>'Table S1'!D88&amp;'Table S1'!E88&amp;'Table S1'!F88&amp;G88</f>
        <v>GGCCCAGACTGAGCACGTGAGTTTAAGAGCGTAGCTGTTCTCCACATGAGGATCACCCATGTGGTTGACGCGGTTCTATCTAGTTACGCGTTAAACCAACTAGAAA</v>
      </c>
    </row>
    <row r="89" spans="1:9">
      <c r="A89" t="s">
        <v>92</v>
      </c>
      <c r="B89" t="s">
        <v>104</v>
      </c>
      <c r="C89" t="str">
        <f t="shared" si="2"/>
        <v>crRNA-MS2-GCGUCAGCUG</v>
      </c>
      <c r="D89" s="2" t="s">
        <v>11</v>
      </c>
      <c r="E89" s="3" t="s">
        <v>117</v>
      </c>
      <c r="F89" s="6" t="s">
        <v>118</v>
      </c>
      <c r="G89" s="4" t="s">
        <v>17</v>
      </c>
      <c r="H89" t="str">
        <f>'Table S1'!D89&amp;'Table S1'!E89&amp;'Table S1'!F89&amp;G89</f>
        <v>GGCCCAGACTGAGCACGTGAGTTTAAGAGCGTCAGCTGTTCTCCACATGAGGATCACCCATGTGGTTGACGCGGTTCTATCTAGTTACGCGTTAAACCAACTAGAAA</v>
      </c>
    </row>
    <row r="90" spans="1:9" ht="16">
      <c r="A90"/>
      <c r="B90"/>
    </row>
    <row r="91" spans="1:9">
      <c r="A91"/>
      <c r="B91"/>
      <c r="D91" s="2"/>
      <c r="E91" s="3"/>
      <c r="F91" s="6"/>
      <c r="G91" s="4"/>
    </row>
    <row r="92" spans="1:9">
      <c r="A92"/>
      <c r="B92"/>
      <c r="C92" s="1"/>
      <c r="D92" s="1" t="s">
        <v>69</v>
      </c>
      <c r="E92" s="1" t="s">
        <v>70</v>
      </c>
      <c r="F92" s="1" t="s">
        <v>12</v>
      </c>
      <c r="G92" s="1" t="s">
        <v>15</v>
      </c>
      <c r="H92" s="1" t="s">
        <v>16</v>
      </c>
      <c r="I92" s="13" t="s">
        <v>140</v>
      </c>
    </row>
    <row r="93" spans="1:9">
      <c r="A93" t="s">
        <v>105</v>
      </c>
      <c r="B93" t="s">
        <v>93</v>
      </c>
      <c r="C93" t="str">
        <f t="shared" ref="C93:C104" si="3">A93&amp;"-"&amp;B93</f>
        <v>BoxB-petracrRNA-GCUA</v>
      </c>
      <c r="D93" s="6" t="s">
        <v>119</v>
      </c>
      <c r="E93" s="3" t="s">
        <v>120</v>
      </c>
      <c r="F93" s="3" t="s">
        <v>72</v>
      </c>
      <c r="G93" s="5" t="s">
        <v>14</v>
      </c>
      <c r="H93" s="4" t="s">
        <v>17</v>
      </c>
      <c r="I93" t="str">
        <f>'Table S1'!D93&amp;'Table S1'!E93&amp;'Table S1'!F93&amp;G93&amp;H93</f>
        <v>GGATAGGGCCCTGAAGAAGGGCCCTATCTCTTCTAGCAAGTTTAAATAAGGCTAGTCCGTTATCAACTTGAAAAAGTGGGACCGAGTCGGTCCTCTGCCATCAAAGCGTGCTCAGTCTGTTGACGCGGTTCTATCTAGTTACGCGTTAAACCAACTAGAAA</v>
      </c>
    </row>
    <row r="94" spans="1:9">
      <c r="A94" t="s">
        <v>105</v>
      </c>
      <c r="B94" t="s">
        <v>94</v>
      </c>
      <c r="C94" t="str">
        <f t="shared" si="3"/>
        <v>BoxB-petracrRNA-GAUA</v>
      </c>
      <c r="D94" s="6" t="s">
        <v>119</v>
      </c>
      <c r="E94" s="3" t="s">
        <v>121</v>
      </c>
      <c r="F94" s="3" t="s">
        <v>72</v>
      </c>
      <c r="G94" s="5" t="s">
        <v>14</v>
      </c>
      <c r="H94" s="4" t="s">
        <v>17</v>
      </c>
      <c r="I94" t="str">
        <f>'Table S1'!D94&amp;'Table S1'!E94&amp;'Table S1'!F94&amp;G94&amp;H94</f>
        <v>GGATAGGGCCCTGAAGAAGGGCCCTATCTCTTCTATCAAGTTTAAATAAGGCTAGTCCGTTATCAACTTGAAAAAGTGGGACCGAGTCGGTCCTCTGCCATCAAAGCGTGCTCAGTCTGTTGACGCGGTTCTATCTAGTTACGCGTTAAACCAACTAGAAA</v>
      </c>
    </row>
    <row r="95" spans="1:9">
      <c r="A95" t="s">
        <v>105</v>
      </c>
      <c r="B95" t="s">
        <v>95</v>
      </c>
      <c r="C95" t="str">
        <f t="shared" si="3"/>
        <v>BoxB-petracrRNA-GAUAA</v>
      </c>
      <c r="D95" s="6" t="s">
        <v>119</v>
      </c>
      <c r="E95" s="3" t="s">
        <v>122</v>
      </c>
      <c r="F95" s="3" t="s">
        <v>72</v>
      </c>
      <c r="G95" s="5" t="s">
        <v>14</v>
      </c>
      <c r="H95" s="4" t="s">
        <v>17</v>
      </c>
      <c r="I95" t="str">
        <f>'Table S1'!D95&amp;'Table S1'!E95&amp;'Table S1'!F95&amp;G95&amp;H95</f>
        <v>GGATAGGGCCCTGAAGAAGGGCCCTATCTCTTCTTATCAAGTTTAAATAAGGCTAGTCCGTTATCAACTTGAAAAAGTGGGACCGAGTCGGTCCTCTGCCATCAAAGCGTGCTCAGTCTGTTGACGCGGTTCTATCTAGTTACGCGTTAAACCAACTAGAAA</v>
      </c>
    </row>
    <row r="96" spans="1:9">
      <c r="A96" t="s">
        <v>105</v>
      </c>
      <c r="B96" t="s">
        <v>96</v>
      </c>
      <c r="C96" t="str">
        <f t="shared" si="3"/>
        <v>BoxB-petracrRNA-GUUA</v>
      </c>
      <c r="D96" s="6" t="s">
        <v>119</v>
      </c>
      <c r="E96" s="3" t="s">
        <v>123</v>
      </c>
      <c r="F96" s="3" t="s">
        <v>72</v>
      </c>
      <c r="G96" s="5" t="s">
        <v>14</v>
      </c>
      <c r="H96" s="4" t="s">
        <v>17</v>
      </c>
      <c r="I96" t="str">
        <f>'Table S1'!D96&amp;'Table S1'!E96&amp;'Table S1'!F96&amp;G96&amp;H96</f>
        <v>GGATAGGGCCCTGAAGAAGGGCCCTATCTCTTCTAACAAGTTTAAATAAGGCTAGTCCGTTATCAACTTGAAAAAGTGGGACCGAGTCGGTCCTCTGCCATCAAAGCGTGCTCAGTCTGTTGACGCGGTTCTATCTAGTTACGCGTTAAACCAACTAGAAA</v>
      </c>
    </row>
    <row r="97" spans="1:9">
      <c r="A97" t="s">
        <v>105</v>
      </c>
      <c r="B97" t="s">
        <v>97</v>
      </c>
      <c r="C97" t="str">
        <f t="shared" si="3"/>
        <v>BoxB-petracrRNA-GUUC</v>
      </c>
      <c r="D97" s="6" t="s">
        <v>119</v>
      </c>
      <c r="E97" s="3" t="s">
        <v>124</v>
      </c>
      <c r="F97" s="3" t="s">
        <v>72</v>
      </c>
      <c r="G97" s="5" t="s">
        <v>14</v>
      </c>
      <c r="H97" s="4" t="s">
        <v>17</v>
      </c>
      <c r="I97" t="str">
        <f>'Table S1'!D97&amp;'Table S1'!E97&amp;'Table S1'!F97&amp;G97&amp;H97</f>
        <v>GGATAGGGCCCTGAAGAAGGGCCCTATCTCTTCGAACAAGTTTAAATAAGGCTAGTCCGTTATCAACTTGAAAAAGTGGGACCGAGTCGGTCCTCTGCCATCAAAGCGTGCTCAGTCTGTTGACGCGGTTCTATCTAGTTACGCGTTAAACCAACTAGAAA</v>
      </c>
    </row>
    <row r="98" spans="1:9">
      <c r="A98" t="s">
        <v>105</v>
      </c>
      <c r="B98" t="s">
        <v>98</v>
      </c>
      <c r="C98" t="str">
        <f t="shared" si="3"/>
        <v>BoxB-petracrRNA-GCGC</v>
      </c>
      <c r="D98" s="6" t="s">
        <v>119</v>
      </c>
      <c r="E98" s="3" t="s">
        <v>125</v>
      </c>
      <c r="F98" s="3" t="s">
        <v>72</v>
      </c>
      <c r="G98" s="5" t="s">
        <v>14</v>
      </c>
      <c r="H98" s="4" t="s">
        <v>17</v>
      </c>
      <c r="I98" t="str">
        <f>'Table S1'!D98&amp;'Table S1'!E98&amp;'Table S1'!F98&amp;G98&amp;H98</f>
        <v>GGATAGGGCCCTGAAGAAGGGCCCTATCTCTTCGCGCAAGTTTAAATAAGGCTAGTCCGTTATCAACTTGAAAAAGTGGGACCGAGTCGGTCCTCTGCCATCAAAGCGTGCTCAGTCTGTTGACGCGGTTCTATCTAGTTACGCGTTAAACCAACTAGAAA</v>
      </c>
    </row>
    <row r="99" spans="1:9">
      <c r="A99" t="s">
        <v>105</v>
      </c>
      <c r="B99" t="s">
        <v>99</v>
      </c>
      <c r="C99" t="str">
        <f t="shared" si="3"/>
        <v>BoxB-petracrRNA-GCGUC</v>
      </c>
      <c r="D99" s="6" t="s">
        <v>119</v>
      </c>
      <c r="E99" s="3" t="s">
        <v>126</v>
      </c>
      <c r="F99" s="3" t="s">
        <v>72</v>
      </c>
      <c r="G99" s="5" t="s">
        <v>14</v>
      </c>
      <c r="H99" s="4" t="s">
        <v>17</v>
      </c>
      <c r="I99" t="str">
        <f>'Table S1'!D99&amp;'Table S1'!E99&amp;'Table S1'!F99&amp;G99&amp;H99</f>
        <v>GGATAGGGCCCTGAAGAAGGGCCCTATCTCTTCGACGCAAGTTTAAATAAGGCTAGTCCGTTATCAACTTGAAAAAGTGGGACCGAGTCGGTCCTCTGCCATCAAAGCGTGCTCAGTCTGTTGACGCGGTTCTATCTAGTTACGCGTTAAACCAACTAGAAA</v>
      </c>
    </row>
    <row r="100" spans="1:9">
      <c r="A100" t="s">
        <v>105</v>
      </c>
      <c r="B100" t="s">
        <v>100</v>
      </c>
      <c r="C100" t="str">
        <f t="shared" si="3"/>
        <v>BoxB-petracrRNA-GCGUAC</v>
      </c>
      <c r="D100" s="6" t="s">
        <v>119</v>
      </c>
      <c r="E100" s="3" t="s">
        <v>127</v>
      </c>
      <c r="F100" s="3" t="s">
        <v>72</v>
      </c>
      <c r="G100" s="5" t="s">
        <v>14</v>
      </c>
      <c r="H100" s="4" t="s">
        <v>17</v>
      </c>
      <c r="I100" t="str">
        <f>'Table S1'!D100&amp;'Table S1'!E100&amp;'Table S1'!F100&amp;G100&amp;H100</f>
        <v>GGATAGGGCCCTGAAGAAGGGCCCTATCTCTTCGTACGCAAGTTTAAATAAGGCTAGTCCGTTATCAACTTGAAAAAGTGGGACCGAGTCGGTCCTCTGCCATCAAAGCGTGCTCAGTCTGTTGACGCGGTTCTATCTAGTTACGCGTTAAACCAACTAGAAA</v>
      </c>
    </row>
    <row r="101" spans="1:9">
      <c r="A101" t="s">
        <v>105</v>
      </c>
      <c r="B101" t="s">
        <v>101</v>
      </c>
      <c r="C101" t="str">
        <f t="shared" si="3"/>
        <v>BoxB-petracrRNA-GCGUAGC</v>
      </c>
      <c r="D101" s="6" t="s">
        <v>119</v>
      </c>
      <c r="E101" s="3" t="s">
        <v>128</v>
      </c>
      <c r="F101" s="3" t="s">
        <v>72</v>
      </c>
      <c r="G101" s="5" t="s">
        <v>14</v>
      </c>
      <c r="H101" s="4" t="s">
        <v>17</v>
      </c>
      <c r="I101" t="str">
        <f>'Table S1'!D101&amp;'Table S1'!E101&amp;'Table S1'!F101&amp;G101&amp;H101</f>
        <v>GGATAGGGCCCTGAAGAAGGGCCCTATCTCTTCGCTACGCAAGTTTAAATAAGGCTAGTCCGTTATCAACTTGAAAAAGTGGGACCGAGTCGGTCCTCTGCCATCAAAGCGTGCTCAGTCTGTTGACGCGGTTCTATCTAGTTACGCGTTAAACCAACTAGAAA</v>
      </c>
    </row>
    <row r="102" spans="1:9">
      <c r="A102" t="s">
        <v>105</v>
      </c>
      <c r="B102" t="s">
        <v>102</v>
      </c>
      <c r="C102" t="str">
        <f t="shared" si="3"/>
        <v>BoxB-petracrRNA-GCGUAGCG</v>
      </c>
      <c r="D102" s="6" t="s">
        <v>119</v>
      </c>
      <c r="E102" s="3" t="s">
        <v>129</v>
      </c>
      <c r="F102" s="3" t="s">
        <v>72</v>
      </c>
      <c r="G102" s="5" t="s">
        <v>14</v>
      </c>
      <c r="H102" s="4" t="s">
        <v>17</v>
      </c>
      <c r="I102" t="str">
        <f>'Table S1'!D102&amp;'Table S1'!E102&amp;'Table S1'!F102&amp;G102&amp;H102</f>
        <v>GGATAGGGCCCTGAAGAAGGGCCCTATCTCTTCCGCTACGCAAGTTTAAATAAGGCTAGTCCGTTATCAACTTGAAAAAGTGGGACCGAGTCGGTCCTCTGCCATCAAAGCGTGCTCAGTCTGTTGACGCGGTTCTATCTAGTTACGCGTTAAACCAACTAGAAA</v>
      </c>
    </row>
    <row r="103" spans="1:9">
      <c r="A103" t="s">
        <v>105</v>
      </c>
      <c r="B103" t="s">
        <v>103</v>
      </c>
      <c r="C103" t="str">
        <f t="shared" si="3"/>
        <v>BoxB-petracrRNA-GCGUAGCUG</v>
      </c>
      <c r="D103" s="6" t="s">
        <v>119</v>
      </c>
      <c r="E103" s="3" t="s">
        <v>130</v>
      </c>
      <c r="F103" s="3" t="s">
        <v>72</v>
      </c>
      <c r="G103" s="5" t="s">
        <v>14</v>
      </c>
      <c r="H103" s="4" t="s">
        <v>17</v>
      </c>
      <c r="I103" t="str">
        <f>'Table S1'!D103&amp;'Table S1'!E103&amp;'Table S1'!F103&amp;G103&amp;H103</f>
        <v>GGATAGGGCCCTGAAGAAGGGCCCTATCTCTTCCAGCTACGCAAGTTTAAATAAGGCTAGTCCGTTATCAACTTGAAAAAGTGGGACCGAGTCGGTCCTCTGCCATCAAAGCGTGCTCAGTCTGTTGACGCGGTTCTATCTAGTTACGCGTTAAACCAACTAGAAA</v>
      </c>
    </row>
    <row r="104" spans="1:9">
      <c r="A104" t="s">
        <v>105</v>
      </c>
      <c r="B104" t="s">
        <v>104</v>
      </c>
      <c r="C104" t="str">
        <f t="shared" si="3"/>
        <v>BoxB-petracrRNA-GCGUCAGCUG</v>
      </c>
      <c r="D104" s="6" t="s">
        <v>119</v>
      </c>
      <c r="E104" s="3" t="s">
        <v>131</v>
      </c>
      <c r="F104" s="3" t="s">
        <v>72</v>
      </c>
      <c r="G104" s="5" t="s">
        <v>14</v>
      </c>
      <c r="H104" s="4" t="s">
        <v>17</v>
      </c>
      <c r="I104" t="str">
        <f>'Table S1'!D104&amp;'Table S1'!E104&amp;'Table S1'!F104&amp;G104&amp;H104</f>
        <v>GGATAGGGCCCTGAAGAAGGGCCCTATCTCTTCCAGCTGACGCAAGTTTAAATAAGGCTAGTCCGTTATCAACTTGAAAAAGTGGGACCGAGTCGGTCCTCTGCCATCAAAGCGTGCTCAGTCTGTTGACGCGGTTCTATCTAGTTACGCGTTAAACCAACTAGAAA</v>
      </c>
    </row>
    <row r="109" spans="1:9" ht="19">
      <c r="A109" s="10" t="s">
        <v>161</v>
      </c>
    </row>
    <row r="110" spans="1:9">
      <c r="A110" s="13" t="s">
        <v>160</v>
      </c>
      <c r="B110" s="13" t="s">
        <v>164</v>
      </c>
      <c r="C110" s="13" t="s">
        <v>163</v>
      </c>
    </row>
    <row r="111" spans="1:9">
      <c r="A111" s="13" t="s">
        <v>144</v>
      </c>
      <c r="B111" s="13" t="s">
        <v>152</v>
      </c>
      <c r="C111">
        <f>LEN(B111)</f>
        <v>879</v>
      </c>
    </row>
    <row r="112" spans="1:9">
      <c r="A112" s="13" t="s">
        <v>145</v>
      </c>
      <c r="B112" s="13" t="s">
        <v>153</v>
      </c>
      <c r="C112">
        <f t="shared" ref="C112:C118" si="4">LEN(B112)</f>
        <v>468</v>
      </c>
    </row>
    <row r="113" spans="1:3">
      <c r="A113" s="13" t="s">
        <v>146</v>
      </c>
      <c r="B113" s="13" t="s">
        <v>154</v>
      </c>
      <c r="C113">
        <f t="shared" si="4"/>
        <v>540</v>
      </c>
    </row>
    <row r="114" spans="1:3">
      <c r="A114" s="13" t="s">
        <v>147</v>
      </c>
      <c r="B114" s="13" t="s">
        <v>155</v>
      </c>
      <c r="C114">
        <f t="shared" si="4"/>
        <v>468</v>
      </c>
    </row>
    <row r="115" spans="1:3">
      <c r="A115" s="13" t="s">
        <v>148</v>
      </c>
      <c r="B115" s="13" t="s">
        <v>156</v>
      </c>
      <c r="C115">
        <f t="shared" si="4"/>
        <v>555</v>
      </c>
    </row>
    <row r="116" spans="1:3">
      <c r="A116" s="13" t="s">
        <v>149</v>
      </c>
      <c r="B116" s="13" t="s">
        <v>157</v>
      </c>
      <c r="C116">
        <f t="shared" si="4"/>
        <v>822</v>
      </c>
    </row>
    <row r="117" spans="1:3">
      <c r="A117" s="13" t="s">
        <v>150</v>
      </c>
      <c r="B117" s="13" t="s">
        <v>158</v>
      </c>
      <c r="C117">
        <f t="shared" si="4"/>
        <v>1038</v>
      </c>
    </row>
    <row r="118" spans="1:3">
      <c r="A118" s="13" t="s">
        <v>151</v>
      </c>
      <c r="B118" s="13" t="s">
        <v>159</v>
      </c>
      <c r="C118">
        <f t="shared" si="4"/>
        <v>957</v>
      </c>
    </row>
    <row r="120" spans="1:3" ht="19">
      <c r="A120" s="10" t="s">
        <v>142</v>
      </c>
    </row>
    <row r="121" spans="1:3">
      <c r="A121" s="11" t="s">
        <v>138</v>
      </c>
      <c r="B121" s="11" t="s">
        <v>137</v>
      </c>
      <c r="C121" s="7" t="s">
        <v>136</v>
      </c>
    </row>
    <row r="122" spans="1:3" ht="66">
      <c r="A122" s="8" t="s">
        <v>132</v>
      </c>
      <c r="B122" s="9" t="s">
        <v>134</v>
      </c>
      <c r="C122" s="8" t="s">
        <v>139</v>
      </c>
    </row>
    <row r="123" spans="1:3" ht="66">
      <c r="A123" s="8" t="s">
        <v>133</v>
      </c>
      <c r="B123" s="9" t="s">
        <v>135</v>
      </c>
      <c r="C123" s="8" t="s">
        <v>139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Choi, Jun Hong</cp:lastModifiedBy>
  <dcterms:created xsi:type="dcterms:W3CDTF">2022-10-18T02:05:13Z</dcterms:created>
  <dcterms:modified xsi:type="dcterms:W3CDTF">2024-11-25T22:58:54Z</dcterms:modified>
</cp:coreProperties>
</file>