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GBW-0138_PAVER\Sabine Kuenen\Projects\6_Collaborations\Uli_Pech et al\Revision eLife\New figures and Tables\"/>
    </mc:Choice>
  </mc:AlternateContent>
  <xr:revisionPtr revIDLastSave="0" documentId="13_ncr:1_{EAA8C326-CF71-4857-8217-96BC36F5FFEA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aw residuals" sheetId="1" r:id="rId1"/>
    <sheet name="normalized residuals z_scores" sheetId="2" r:id="rId2"/>
    <sheet name="Cell types outside CI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2" l="1"/>
  <c r="H68" i="2"/>
  <c r="I77" i="2"/>
  <c r="H77" i="2"/>
  <c r="I69" i="2"/>
  <c r="H69" i="2"/>
  <c r="I17" i="2"/>
  <c r="H17" i="2"/>
  <c r="I50" i="2"/>
  <c r="H50" i="2"/>
  <c r="I31" i="2"/>
  <c r="H31" i="2"/>
  <c r="I72" i="2"/>
  <c r="H72" i="2"/>
  <c r="I51" i="2"/>
  <c r="H51" i="2"/>
  <c r="I7" i="2"/>
  <c r="H7" i="2"/>
  <c r="I5" i="2"/>
  <c r="H5" i="2"/>
  <c r="I35" i="2"/>
  <c r="H35" i="2"/>
  <c r="I67" i="2"/>
  <c r="H67" i="2"/>
  <c r="I44" i="2"/>
  <c r="H44" i="2"/>
  <c r="I47" i="2"/>
  <c r="H47" i="2"/>
  <c r="I55" i="2"/>
  <c r="H55" i="2"/>
  <c r="I36" i="2"/>
  <c r="H36" i="2"/>
  <c r="I58" i="2"/>
  <c r="H58" i="2"/>
  <c r="I14" i="2"/>
  <c r="H14" i="2"/>
  <c r="I39" i="2"/>
  <c r="H39" i="2"/>
  <c r="I75" i="2"/>
  <c r="H75" i="2"/>
  <c r="I64" i="2"/>
  <c r="H64" i="2"/>
  <c r="I52" i="2"/>
  <c r="H52" i="2"/>
  <c r="I79" i="2"/>
  <c r="H79" i="2"/>
  <c r="I57" i="2"/>
  <c r="H57" i="2"/>
  <c r="I30" i="2"/>
  <c r="H30" i="2"/>
  <c r="I59" i="2"/>
  <c r="H59" i="2"/>
  <c r="I10" i="2"/>
  <c r="H10" i="2"/>
  <c r="I2" i="2"/>
  <c r="H2" i="2"/>
  <c r="I15" i="2"/>
  <c r="H15" i="2"/>
  <c r="I13" i="2"/>
  <c r="H13" i="2"/>
  <c r="I70" i="2"/>
  <c r="H70" i="2"/>
  <c r="I34" i="2"/>
  <c r="H34" i="2"/>
  <c r="I74" i="2"/>
  <c r="H74" i="2"/>
  <c r="I25" i="2"/>
  <c r="H25" i="2"/>
  <c r="I41" i="2"/>
  <c r="H41" i="2"/>
  <c r="I56" i="2"/>
  <c r="H56" i="2"/>
  <c r="I38" i="2"/>
  <c r="H38" i="2"/>
  <c r="I48" i="2"/>
  <c r="H48" i="2"/>
  <c r="I37" i="2"/>
  <c r="H37" i="2"/>
  <c r="I62" i="2"/>
  <c r="H62" i="2"/>
  <c r="I23" i="2"/>
  <c r="H23" i="2"/>
  <c r="I27" i="2"/>
  <c r="H27" i="2"/>
  <c r="I66" i="2"/>
  <c r="H66" i="2"/>
  <c r="I16" i="2"/>
  <c r="H16" i="2"/>
  <c r="I4" i="2"/>
  <c r="H4" i="2"/>
  <c r="I43" i="2"/>
  <c r="H43" i="2"/>
  <c r="I12" i="2"/>
  <c r="H12" i="2"/>
  <c r="I32" i="2"/>
  <c r="H32" i="2"/>
  <c r="I63" i="2"/>
  <c r="H63" i="2"/>
  <c r="I61" i="2"/>
  <c r="H61" i="2"/>
  <c r="I40" i="2"/>
  <c r="H40" i="2"/>
  <c r="I46" i="2"/>
  <c r="H46" i="2"/>
  <c r="I65" i="2"/>
  <c r="H65" i="2"/>
  <c r="I42" i="2"/>
  <c r="H42" i="2"/>
  <c r="I76" i="2"/>
  <c r="H76" i="2"/>
  <c r="I49" i="2"/>
  <c r="H49" i="2"/>
  <c r="I33" i="2"/>
  <c r="H33" i="2"/>
  <c r="I71" i="2"/>
  <c r="H71" i="2"/>
  <c r="I78" i="2"/>
  <c r="H78" i="2"/>
  <c r="I73" i="2"/>
  <c r="H73" i="2"/>
  <c r="I18" i="2"/>
  <c r="H18" i="2"/>
  <c r="I22" i="2"/>
  <c r="H22" i="2"/>
  <c r="I20" i="2"/>
  <c r="H20" i="2"/>
  <c r="I11" i="2"/>
  <c r="H11" i="2"/>
  <c r="I21" i="2"/>
  <c r="H21" i="2"/>
  <c r="I53" i="2"/>
  <c r="H53" i="2"/>
  <c r="I45" i="2"/>
  <c r="H45" i="2"/>
  <c r="I6" i="2"/>
  <c r="H6" i="2"/>
  <c r="I60" i="2"/>
  <c r="H60" i="2"/>
  <c r="I54" i="2"/>
  <c r="H54" i="2"/>
  <c r="I3" i="2"/>
  <c r="H3" i="2"/>
  <c r="I19" i="2"/>
  <c r="H19" i="2"/>
  <c r="I8" i="2"/>
  <c r="H8" i="2"/>
  <c r="I29" i="2"/>
  <c r="H29" i="2"/>
  <c r="I28" i="2"/>
  <c r="H28" i="2"/>
  <c r="I9" i="2"/>
  <c r="H9" i="2"/>
  <c r="I24" i="2"/>
  <c r="H24" i="2"/>
  <c r="I26" i="2"/>
  <c r="H26" i="2"/>
  <c r="J4" i="1"/>
  <c r="J3" i="1"/>
  <c r="J5" i="1"/>
  <c r="J7" i="1"/>
  <c r="J6" i="1"/>
  <c r="J8" i="1"/>
  <c r="J10" i="1"/>
  <c r="J9" i="1"/>
  <c r="J11" i="1"/>
  <c r="J12" i="1"/>
  <c r="J13" i="1"/>
  <c r="J15" i="1"/>
  <c r="J14" i="1"/>
  <c r="J18" i="1"/>
  <c r="J16" i="1"/>
  <c r="J17" i="1"/>
  <c r="J19" i="1"/>
  <c r="J22" i="1"/>
  <c r="J21" i="1"/>
  <c r="J20" i="1"/>
  <c r="J25" i="1"/>
  <c r="J23" i="1"/>
  <c r="J28" i="1"/>
  <c r="J24" i="1"/>
  <c r="J27" i="1"/>
  <c r="J29" i="1"/>
  <c r="J32" i="1"/>
  <c r="J26" i="1"/>
  <c r="J34" i="1"/>
  <c r="J80" i="1"/>
  <c r="J30" i="1"/>
  <c r="J36" i="1"/>
  <c r="J31" i="1"/>
  <c r="J41" i="1"/>
  <c r="J39" i="1"/>
  <c r="J35" i="1"/>
  <c r="J37" i="1"/>
  <c r="J46" i="1"/>
  <c r="J33" i="1"/>
  <c r="J42" i="1"/>
  <c r="J38" i="1"/>
  <c r="J40" i="1"/>
  <c r="J93" i="1"/>
  <c r="J43" i="1"/>
  <c r="J45" i="1"/>
  <c r="J90" i="1"/>
  <c r="J48" i="1"/>
  <c r="J49" i="1"/>
  <c r="J96" i="1"/>
  <c r="J51" i="1"/>
  <c r="J91" i="1"/>
  <c r="J98" i="1"/>
  <c r="J56" i="1"/>
  <c r="J53" i="1"/>
  <c r="J44" i="1"/>
  <c r="J79" i="1"/>
  <c r="J64" i="1"/>
  <c r="J73" i="1"/>
  <c r="J54" i="1"/>
  <c r="J47" i="1"/>
  <c r="J87" i="1"/>
  <c r="J50" i="1"/>
  <c r="J59" i="1"/>
  <c r="J62" i="1"/>
  <c r="J67" i="1"/>
  <c r="J52" i="1"/>
  <c r="J57" i="1"/>
  <c r="J63" i="1"/>
  <c r="J70" i="1"/>
  <c r="J71" i="1"/>
  <c r="J72" i="1"/>
  <c r="J69" i="1"/>
  <c r="J88" i="1"/>
  <c r="J66" i="1"/>
  <c r="J74" i="1"/>
  <c r="J82" i="1"/>
  <c r="J81" i="1"/>
  <c r="J55" i="1"/>
  <c r="J97" i="1"/>
  <c r="J85" i="1"/>
  <c r="J77" i="1"/>
  <c r="J68" i="1"/>
  <c r="J95" i="1"/>
  <c r="J94" i="1"/>
  <c r="J58" i="1"/>
  <c r="J75" i="1"/>
  <c r="J92" i="1"/>
  <c r="J99" i="1"/>
  <c r="J60" i="1"/>
  <c r="J84" i="1"/>
  <c r="J101" i="1"/>
  <c r="J100" i="1"/>
  <c r="J61" i="1"/>
  <c r="J102" i="1"/>
  <c r="J65" i="1"/>
  <c r="J107" i="1"/>
  <c r="J76" i="1"/>
  <c r="J104" i="1"/>
  <c r="J86" i="1"/>
  <c r="J83" i="1"/>
  <c r="J78" i="1"/>
  <c r="J108" i="1"/>
  <c r="J105" i="1"/>
  <c r="J89" i="1"/>
  <c r="J111" i="1"/>
  <c r="J112" i="1"/>
  <c r="J106" i="1"/>
  <c r="J109" i="1"/>
  <c r="J103" i="1"/>
  <c r="J114" i="1"/>
  <c r="J117" i="1"/>
  <c r="J113" i="1"/>
  <c r="J110" i="1"/>
  <c r="J127" i="1"/>
  <c r="J119" i="1"/>
  <c r="J115" i="1"/>
  <c r="J122" i="1"/>
  <c r="J116" i="1"/>
  <c r="J123" i="1"/>
  <c r="J126" i="1"/>
  <c r="J118" i="1"/>
  <c r="J125" i="1"/>
  <c r="J121" i="1"/>
  <c r="J124" i="1"/>
  <c r="J129" i="1"/>
  <c r="J120" i="1"/>
  <c r="J130" i="1"/>
  <c r="J128" i="1"/>
  <c r="J131" i="1"/>
  <c r="J134" i="1"/>
  <c r="J133" i="1"/>
  <c r="J135" i="1"/>
  <c r="J132" i="1"/>
  <c r="J141" i="1"/>
  <c r="J138" i="1"/>
  <c r="J139" i="1"/>
  <c r="J137" i="1"/>
  <c r="J140" i="1"/>
  <c r="J136" i="1"/>
  <c r="J142" i="1"/>
  <c r="J143" i="1"/>
  <c r="J144" i="1"/>
  <c r="J147" i="1"/>
  <c r="J146" i="1"/>
  <c r="J145" i="1"/>
  <c r="J148" i="1"/>
  <c r="J149" i="1"/>
  <c r="J150" i="1"/>
  <c r="J151" i="1"/>
  <c r="J152" i="1"/>
  <c r="J155" i="1"/>
  <c r="J153" i="1"/>
  <c r="J156" i="1"/>
  <c r="J154" i="1"/>
  <c r="J157" i="1"/>
  <c r="J158" i="1"/>
  <c r="J2" i="1"/>
  <c r="I58" i="1"/>
  <c r="I99" i="1"/>
  <c r="I92" i="1"/>
  <c r="I57" i="1"/>
  <c r="I111" i="1"/>
  <c r="I65" i="1"/>
  <c r="I60" i="1"/>
  <c r="I59" i="1"/>
  <c r="I70" i="1"/>
  <c r="I104" i="1"/>
  <c r="I50" i="1"/>
  <c r="I72" i="1"/>
  <c r="I66" i="1"/>
  <c r="I55" i="1"/>
  <c r="I48" i="1"/>
  <c r="I71" i="1"/>
  <c r="I38" i="1"/>
  <c r="I54" i="1"/>
  <c r="I49" i="1"/>
  <c r="I107" i="1"/>
  <c r="I68" i="1"/>
  <c r="I51" i="1"/>
  <c r="I67" i="1"/>
  <c r="I122" i="1"/>
  <c r="I52" i="1"/>
  <c r="I47" i="1"/>
  <c r="I101" i="1"/>
  <c r="I62" i="1"/>
  <c r="I75" i="1"/>
  <c r="I81" i="1"/>
  <c r="I126" i="1"/>
  <c r="I63" i="1"/>
  <c r="I77" i="1"/>
  <c r="I129" i="1"/>
  <c r="I74" i="1"/>
  <c r="I117" i="1"/>
  <c r="I39" i="1"/>
  <c r="I53" i="1"/>
  <c r="I89" i="1"/>
  <c r="I29" i="1"/>
  <c r="I61" i="1"/>
  <c r="I83" i="1"/>
  <c r="I123" i="1"/>
  <c r="I108" i="1"/>
  <c r="I64" i="1"/>
  <c r="I114" i="1"/>
  <c r="I87" i="1"/>
  <c r="I27" i="1"/>
  <c r="I69" i="1"/>
  <c r="I106" i="1"/>
  <c r="I73" i="1"/>
  <c r="I45" i="1"/>
  <c r="I34" i="1"/>
  <c r="I82" i="1"/>
  <c r="I32" i="1"/>
  <c r="I97" i="1"/>
  <c r="I85" i="1"/>
  <c r="I134" i="1"/>
  <c r="I25" i="1"/>
  <c r="I141" i="1"/>
  <c r="I138" i="1"/>
  <c r="I95" i="1"/>
  <c r="I102" i="1"/>
  <c r="I30" i="1"/>
  <c r="I88" i="1"/>
  <c r="I28" i="1"/>
  <c r="I115" i="1"/>
  <c r="I56" i="1"/>
  <c r="I37" i="1"/>
  <c r="I36" i="1"/>
  <c r="I24" i="1"/>
  <c r="I94" i="1"/>
  <c r="I139" i="1"/>
  <c r="I90" i="1"/>
  <c r="I44" i="1"/>
  <c r="I142" i="1"/>
  <c r="I130" i="1"/>
  <c r="I133" i="1"/>
  <c r="I16" i="1"/>
  <c r="I91" i="1"/>
  <c r="I17" i="1"/>
  <c r="I124" i="1"/>
  <c r="I112" i="1"/>
  <c r="I18" i="1"/>
  <c r="I35" i="1"/>
  <c r="I19" i="1"/>
  <c r="I140" i="1"/>
  <c r="I98" i="1"/>
  <c r="I93" i="1"/>
  <c r="I96" i="1"/>
  <c r="I148" i="1"/>
  <c r="I41" i="1"/>
  <c r="I105" i="1"/>
  <c r="I43" i="1"/>
  <c r="I109" i="1"/>
  <c r="I135" i="1"/>
  <c r="I100" i="1"/>
  <c r="I137" i="1"/>
  <c r="I103" i="1"/>
  <c r="I78" i="1"/>
  <c r="I86" i="1"/>
  <c r="I42" i="1"/>
  <c r="I14" i="1"/>
  <c r="I125" i="1"/>
  <c r="I23" i="1"/>
  <c r="I147" i="1"/>
  <c r="I13" i="1"/>
  <c r="I127" i="1"/>
  <c r="I151" i="1"/>
  <c r="I143" i="1"/>
  <c r="I46" i="1"/>
  <c r="I21" i="1"/>
  <c r="I79" i="1"/>
  <c r="I118" i="1"/>
  <c r="I131" i="1"/>
  <c r="I132" i="1"/>
  <c r="I6" i="1"/>
  <c r="I128" i="1"/>
  <c r="I113" i="1"/>
  <c r="I152" i="1"/>
  <c r="I121" i="1"/>
  <c r="I145" i="1"/>
  <c r="I156" i="1"/>
  <c r="I20" i="1"/>
  <c r="I119" i="1"/>
  <c r="I144" i="1"/>
  <c r="I10" i="1"/>
  <c r="I11" i="1"/>
  <c r="I12" i="1"/>
  <c r="I150" i="1"/>
  <c r="I40" i="1"/>
  <c r="I146" i="1"/>
  <c r="I120" i="1"/>
  <c r="I33" i="1"/>
  <c r="I84" i="1"/>
  <c r="I9" i="1"/>
  <c r="I110" i="1"/>
  <c r="I116" i="1"/>
  <c r="I149" i="1"/>
  <c r="I5" i="1"/>
  <c r="I153" i="1"/>
  <c r="I158" i="1"/>
  <c r="I15" i="1"/>
  <c r="I155" i="1"/>
  <c r="I8" i="1"/>
  <c r="I31" i="1"/>
  <c r="I157" i="1"/>
  <c r="I136" i="1"/>
  <c r="I22" i="1"/>
  <c r="I3" i="1"/>
  <c r="I7" i="1"/>
  <c r="I26" i="1"/>
  <c r="I80" i="1"/>
  <c r="I2" i="1"/>
  <c r="I4" i="1"/>
  <c r="I154" i="1"/>
  <c r="I76" i="1"/>
</calcChain>
</file>

<file path=xl/sharedStrings.xml><?xml version="1.0" encoding="utf-8"?>
<sst xmlns="http://schemas.openxmlformats.org/spreadsheetml/2006/main" count="193" uniqueCount="125">
  <si>
    <t>Tyraminergic</t>
  </si>
  <si>
    <t>Cortex_glia</t>
  </si>
  <si>
    <t>Capa</t>
  </si>
  <si>
    <t>Clock_C</t>
  </si>
  <si>
    <t>Clock_A</t>
  </si>
  <si>
    <t>Photoreceptors</t>
  </si>
  <si>
    <t>PB_2</t>
  </si>
  <si>
    <t>L2</t>
  </si>
  <si>
    <t>Pm3</t>
  </si>
  <si>
    <t>dorsal_Fan-shaped_Body_A</t>
  </si>
  <si>
    <t>AstA_Nplp1</t>
  </si>
  <si>
    <t>LPi-34</t>
  </si>
  <si>
    <t>LPC1</t>
  </si>
  <si>
    <t>Clock_B</t>
  </si>
  <si>
    <t>LC4</t>
  </si>
  <si>
    <t>DCN</t>
  </si>
  <si>
    <t>Perineurial_glia</t>
  </si>
  <si>
    <t>Dopaminergic_merged</t>
  </si>
  <si>
    <t>dorsal_Fan-shaped_Body_B</t>
  </si>
  <si>
    <t>Lawf2</t>
  </si>
  <si>
    <t>Dm12</t>
  </si>
  <si>
    <t>Serotonergic</t>
  </si>
  <si>
    <t>PB4_5</t>
  </si>
  <si>
    <t>Poxn</t>
  </si>
  <si>
    <t>LPLC1_2</t>
  </si>
  <si>
    <t>Dm9</t>
  </si>
  <si>
    <t>Tm9</t>
  </si>
  <si>
    <t>Tm4</t>
  </si>
  <si>
    <t>Pm1_Pm2_Pm3</t>
  </si>
  <si>
    <t>Lawf1</t>
  </si>
  <si>
    <t>Dm8_Dm11</t>
  </si>
  <si>
    <t>TmY5a</t>
  </si>
  <si>
    <t>Mi9</t>
  </si>
  <si>
    <t>TmY3</t>
  </si>
  <si>
    <t>LLPC1</t>
  </si>
  <si>
    <t>C2</t>
  </si>
  <si>
    <t>Lai</t>
  </si>
  <si>
    <t>C3</t>
  </si>
  <si>
    <t>LC10a_b</t>
  </si>
  <si>
    <t>Tm1_TmY8</t>
  </si>
  <si>
    <t>T3</t>
  </si>
  <si>
    <t>Astrocyte-like</t>
  </si>
  <si>
    <t>Tm3</t>
  </si>
  <si>
    <t>T2</t>
  </si>
  <si>
    <t>Tm2</t>
  </si>
  <si>
    <t>Pm4</t>
  </si>
  <si>
    <t>OPN_merged</t>
  </si>
  <si>
    <t>Ensheathing_glia</t>
  </si>
  <si>
    <t>A_B*-KC</t>
  </si>
  <si>
    <t>A_B-KC</t>
  </si>
  <si>
    <t>Mi1</t>
  </si>
  <si>
    <t>T1</t>
  </si>
  <si>
    <t>G-KC</t>
  </si>
  <si>
    <t>T4_T5</t>
  </si>
  <si>
    <r>
      <t>LRRK2</t>
    </r>
    <r>
      <rPr>
        <b/>
        <vertAlign val="superscript"/>
        <sz val="11"/>
        <color theme="1"/>
        <rFont val="Calibri"/>
        <family val="2"/>
        <scheme val="minor"/>
      </rPr>
      <t>G2019S</t>
    </r>
  </si>
  <si>
    <r>
      <t>PINK1</t>
    </r>
    <r>
      <rPr>
        <b/>
        <vertAlign val="superscript"/>
        <sz val="11"/>
        <color theme="1"/>
        <rFont val="Calibri"/>
        <family val="2"/>
        <scheme val="minor"/>
      </rPr>
      <t>P399L</t>
    </r>
  </si>
  <si>
    <r>
      <t>Rab39B</t>
    </r>
    <r>
      <rPr>
        <b/>
        <vertAlign val="superscript"/>
        <sz val="11"/>
        <color theme="1"/>
        <rFont val="Calibri"/>
        <family val="2"/>
        <scheme val="minor"/>
      </rPr>
      <t>G192R</t>
    </r>
  </si>
  <si>
    <r>
      <t>Aux</t>
    </r>
    <r>
      <rPr>
        <b/>
        <vertAlign val="superscript"/>
        <sz val="11"/>
        <color theme="1"/>
        <rFont val="Calibri"/>
        <family val="2"/>
        <scheme val="minor"/>
      </rPr>
      <t>R927G</t>
    </r>
  </si>
  <si>
    <r>
      <t>Synj</t>
    </r>
    <r>
      <rPr>
        <b/>
        <vertAlign val="superscript"/>
        <sz val="11"/>
        <color theme="1"/>
        <rFont val="Calibri"/>
        <family val="2"/>
        <scheme val="minor"/>
      </rPr>
      <t>R258Q</t>
    </r>
  </si>
  <si>
    <t>cell type</t>
  </si>
  <si>
    <t>Median</t>
  </si>
  <si>
    <t>Mean</t>
  </si>
  <si>
    <t>in young flies</t>
  </si>
  <si>
    <t>TmY8p</t>
  </si>
  <si>
    <t>Mi4</t>
  </si>
  <si>
    <t>A_Bp-KC</t>
  </si>
  <si>
    <t>Dm8</t>
  </si>
  <si>
    <t>Tm20</t>
  </si>
  <si>
    <t>TmY4p</t>
  </si>
  <si>
    <t>LC10b</t>
  </si>
  <si>
    <t>OPN</t>
  </si>
  <si>
    <t>Tm1</t>
  </si>
  <si>
    <t>T2a</t>
  </si>
  <si>
    <t>Tm5c</t>
  </si>
  <si>
    <t>Dm3</t>
  </si>
  <si>
    <t>Tm5ab</t>
  </si>
  <si>
    <t>CB DAN</t>
  </si>
  <si>
    <t>celltype</t>
  </si>
  <si>
    <r>
      <t>Aux</t>
    </r>
    <r>
      <rPr>
        <b/>
        <vertAlign val="superscript"/>
        <sz val="10"/>
        <color rgb="FF000000"/>
        <rFont val="Calibri"/>
        <family val="2"/>
        <scheme val="minor"/>
      </rPr>
      <t>R927G</t>
    </r>
  </si>
  <si>
    <r>
      <t>Synj</t>
    </r>
    <r>
      <rPr>
        <b/>
        <vertAlign val="superscript"/>
        <sz val="10"/>
        <color rgb="FF000000"/>
        <rFont val="Calibri"/>
        <family val="2"/>
        <scheme val="minor"/>
      </rPr>
      <t>R258Q</t>
    </r>
  </si>
  <si>
    <r>
      <t>hLRRK2</t>
    </r>
    <r>
      <rPr>
        <b/>
        <vertAlign val="superscript"/>
        <sz val="10"/>
        <color rgb="FF000000"/>
        <rFont val="Calibri"/>
        <family val="2"/>
        <scheme val="minor"/>
      </rPr>
      <t>G2019S</t>
    </r>
  </si>
  <si>
    <r>
      <t>hPink1</t>
    </r>
    <r>
      <rPr>
        <b/>
        <vertAlign val="superscript"/>
        <sz val="10"/>
        <color rgb="FF000000"/>
        <rFont val="Calibri"/>
        <family val="2"/>
        <scheme val="minor"/>
      </rPr>
      <t>P399L</t>
    </r>
  </si>
  <si>
    <r>
      <t>hRab39B</t>
    </r>
    <r>
      <rPr>
        <b/>
        <vertAlign val="superscript"/>
        <sz val="10"/>
        <color rgb="FF000000"/>
        <rFont val="Calibri"/>
        <family val="2"/>
        <scheme val="minor"/>
      </rPr>
      <t>G192R</t>
    </r>
  </si>
  <si>
    <t>77</t>
  </si>
  <si>
    <t>46</t>
  </si>
  <si>
    <t>65</t>
  </si>
  <si>
    <t>56</t>
  </si>
  <si>
    <t>PAM</t>
  </si>
  <si>
    <t>28</t>
  </si>
  <si>
    <t>78</t>
  </si>
  <si>
    <t>40</t>
  </si>
  <si>
    <t>58</t>
  </si>
  <si>
    <t>71</t>
  </si>
  <si>
    <t>75</t>
  </si>
  <si>
    <t>52</t>
  </si>
  <si>
    <t>70</t>
  </si>
  <si>
    <t>53</t>
  </si>
  <si>
    <t>80</t>
  </si>
  <si>
    <t>67</t>
  </si>
  <si>
    <t>69</t>
  </si>
  <si>
    <t>63</t>
  </si>
  <si>
    <t>49</t>
  </si>
  <si>
    <t>42</t>
  </si>
  <si>
    <t>61</t>
  </si>
  <si>
    <t>24</t>
  </si>
  <si>
    <t>41</t>
  </si>
  <si>
    <t>23</t>
  </si>
  <si>
    <t>39</t>
  </si>
  <si>
    <t>48</t>
  </si>
  <si>
    <t>33</t>
  </si>
  <si>
    <t>18</t>
  </si>
  <si>
    <t>32</t>
  </si>
  <si>
    <t>30</t>
  </si>
  <si>
    <t>26</t>
  </si>
  <si>
    <t>16</t>
  </si>
  <si>
    <t>20</t>
  </si>
  <si>
    <t>15</t>
  </si>
  <si>
    <t>12</t>
  </si>
  <si>
    <t>14</t>
  </si>
  <si>
    <t>7</t>
  </si>
  <si>
    <t>9</t>
  </si>
  <si>
    <t>11</t>
  </si>
  <si>
    <t>3</t>
  </si>
  <si>
    <t>5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</si>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</sst>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1"/>
      <name val="Calibri"/>
    </font>
    <font>
      <b/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8"/>
  <sheetViews>
    <sheetView tabSelected="1" workbookViewId="0">
      <pane ySplit="1" topLeftCell="A2" activePane="bottomLeft" state="frozen"/>
      <selection pane="bottomLeft"/>
    </sheetView>
  </sheetViews>
  <sheetFormatPr defaultColWidth="8.85546875" defaultRowHeight="15"/>
  <cols>
    <col min="1" max="1" width="28.7109375" style="1" customWidth="1"/>
    <col min="2" max="3" width="12.28515625" style="2" customWidth="1"/>
    <col min="4" max="4" width="12.140625" style="2" customWidth="1"/>
    <col min="5" max="5" width="13" style="2" customWidth="1"/>
    <col min="6" max="6" width="11.140625" style="2" customWidth="1"/>
    <col min="7" max="7" width="9.140625" style="2"/>
    <col min="11" max="11" width="18" customWidth="1"/>
  </cols>
  <sheetData>
    <row r="1" spans="1:17" ht="15" customHeight="1">
      <c r="A1" s="3" t="s">
        <v>59</v>
      </c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H1" s="1"/>
      <c r="I1" s="1" t="s">
        <v>60</v>
      </c>
      <c r="J1" s="1" t="s">
        <v>61</v>
      </c>
      <c r="K1" s="1" t="s">
        <v>62</v>
      </c>
      <c r="L1" s="1"/>
      <c r="M1" s="1"/>
      <c r="N1" s="1"/>
      <c r="O1" s="1"/>
      <c r="P1" s="1"/>
      <c r="Q1" s="1"/>
    </row>
    <row r="2" spans="1:17">
      <c r="A2" s="1">
        <v>7</v>
      </c>
      <c r="B2" s="2">
        <v>2.4318739141562502</v>
      </c>
      <c r="C2" s="2">
        <v>6.0239076018101301</v>
      </c>
      <c r="D2" s="2">
        <v>175.251661599183</v>
      </c>
      <c r="E2" s="2">
        <v>149.18779824823699</v>
      </c>
      <c r="F2" s="2">
        <v>248.42126871770901</v>
      </c>
      <c r="I2" s="2">
        <f t="shared" ref="I2:I33" si="0">MEDIAN(B2:F2)</f>
        <v>149.18779824823699</v>
      </c>
      <c r="J2" s="2">
        <f t="shared" ref="J2:J33" si="1">AVERAGE(B2:F2)</f>
        <v>116.26330201621909</v>
      </c>
    </row>
    <row r="3" spans="1:17">
      <c r="A3" s="1">
        <v>16</v>
      </c>
      <c r="B3" s="2">
        <v>2.8552278854311801</v>
      </c>
      <c r="C3" s="2">
        <v>5.8878574462623803</v>
      </c>
      <c r="D3" s="2">
        <v>136.11461164234501</v>
      </c>
      <c r="E3" s="2">
        <v>115.10502244361</v>
      </c>
      <c r="F3" s="2">
        <v>165.94920243388299</v>
      </c>
      <c r="I3" s="2">
        <f t="shared" si="0"/>
        <v>115.10502244361</v>
      </c>
      <c r="J3" s="2">
        <f t="shared" si="1"/>
        <v>85.182384370306309</v>
      </c>
    </row>
    <row r="4" spans="1:17">
      <c r="A4" s="1">
        <v>0</v>
      </c>
      <c r="B4" s="2">
        <v>16.4516011660895</v>
      </c>
      <c r="C4" s="2">
        <v>9.53017266613654</v>
      </c>
      <c r="D4" s="2">
        <v>112.877970606525</v>
      </c>
      <c r="E4" s="2">
        <v>172.04411104981199</v>
      </c>
      <c r="F4" s="2">
        <v>313.601900185641</v>
      </c>
      <c r="I4" s="2">
        <f t="shared" si="0"/>
        <v>112.877970606525</v>
      </c>
      <c r="J4" s="2">
        <f t="shared" si="1"/>
        <v>124.9011511348408</v>
      </c>
    </row>
    <row r="5" spans="1:17">
      <c r="A5" s="1" t="s">
        <v>46</v>
      </c>
      <c r="B5" s="2">
        <v>1.2153745896094601</v>
      </c>
      <c r="C5" s="2">
        <v>1.79798282455478</v>
      </c>
      <c r="D5" s="2">
        <v>64.141954187706204</v>
      </c>
      <c r="E5" s="2">
        <v>118.97225050068501</v>
      </c>
      <c r="F5" s="2">
        <v>121.32924277153499</v>
      </c>
      <c r="I5" s="2">
        <f t="shared" si="0"/>
        <v>64.141954187706204</v>
      </c>
      <c r="J5" s="2">
        <f t="shared" si="1"/>
        <v>61.491360974818086</v>
      </c>
    </row>
    <row r="6" spans="1:17">
      <c r="A6" s="1" t="s">
        <v>36</v>
      </c>
      <c r="B6" s="2">
        <v>1.56524541654474</v>
      </c>
      <c r="C6" s="2">
        <v>2.2760715789606398</v>
      </c>
      <c r="D6" s="2">
        <v>35.257614523921603</v>
      </c>
      <c r="E6" s="2">
        <v>37.187552432148998</v>
      </c>
      <c r="F6" s="2">
        <v>64.272362936174503</v>
      </c>
      <c r="I6" s="2">
        <f t="shared" si="0"/>
        <v>35.257614523921603</v>
      </c>
      <c r="J6" s="2">
        <f t="shared" si="1"/>
        <v>28.111769377550093</v>
      </c>
    </row>
    <row r="7" spans="1:17">
      <c r="A7" s="1">
        <v>5</v>
      </c>
      <c r="B7" s="2">
        <v>0.91215049220688305</v>
      </c>
      <c r="C7" s="2">
        <v>11.2252173301878</v>
      </c>
      <c r="D7" s="2">
        <v>33.594611888659102</v>
      </c>
      <c r="E7" s="2">
        <v>76.092884380899605</v>
      </c>
      <c r="F7" s="2">
        <v>120.008866480512</v>
      </c>
      <c r="I7" s="2">
        <f t="shared" si="0"/>
        <v>33.594611888659102</v>
      </c>
      <c r="J7" s="2">
        <f t="shared" si="1"/>
        <v>48.366746114493075</v>
      </c>
    </row>
    <row r="8" spans="1:17">
      <c r="A8" s="1">
        <v>14</v>
      </c>
      <c r="B8" s="2">
        <v>-0.17646807633131401</v>
      </c>
      <c r="C8" s="2">
        <v>0.26048155880726798</v>
      </c>
      <c r="D8" s="2">
        <v>27.954732192788601</v>
      </c>
      <c r="E8" s="2">
        <v>38.3879035551575</v>
      </c>
      <c r="F8" s="2">
        <v>47.6527881764654</v>
      </c>
      <c r="I8" s="2">
        <f t="shared" si="0"/>
        <v>27.954732192788601</v>
      </c>
      <c r="J8" s="2">
        <f t="shared" si="1"/>
        <v>22.815887481377491</v>
      </c>
    </row>
    <row r="9" spans="1:17">
      <c r="A9" s="1">
        <v>21</v>
      </c>
      <c r="B9" s="2">
        <v>-0.60180192423271195</v>
      </c>
      <c r="C9" s="2">
        <v>0.96563573850065498</v>
      </c>
      <c r="D9" s="2">
        <v>22.799143968709298</v>
      </c>
      <c r="E9" s="2">
        <v>27.571584794846999</v>
      </c>
      <c r="F9" s="2">
        <v>62.8987126208809</v>
      </c>
      <c r="I9" s="2">
        <f t="shared" si="0"/>
        <v>22.799143968709298</v>
      </c>
      <c r="J9" s="2">
        <f t="shared" si="1"/>
        <v>22.726655039741026</v>
      </c>
    </row>
    <row r="10" spans="1:17">
      <c r="A10" s="1">
        <v>29</v>
      </c>
      <c r="B10" s="2">
        <v>0.492850101580176</v>
      </c>
      <c r="C10" s="2">
        <v>2.1670733903028898</v>
      </c>
      <c r="D10" s="2">
        <v>21.802457261477301</v>
      </c>
      <c r="E10" s="2">
        <v>30.825441081202399</v>
      </c>
      <c r="F10" s="2">
        <v>78.696316900339994</v>
      </c>
      <c r="I10" s="2">
        <f t="shared" si="0"/>
        <v>21.802457261477301</v>
      </c>
      <c r="J10" s="2">
        <f t="shared" si="1"/>
        <v>26.796827746980551</v>
      </c>
    </row>
    <row r="11" spans="1:17">
      <c r="A11" s="1">
        <v>39</v>
      </c>
      <c r="B11" s="2">
        <v>-0.576142907890138</v>
      </c>
      <c r="C11" s="2">
        <v>2.18438987135792</v>
      </c>
      <c r="D11" s="2">
        <v>16.7819578818828</v>
      </c>
      <c r="E11" s="2">
        <v>49.1442070057088</v>
      </c>
      <c r="F11" s="2">
        <v>37.208656904512502</v>
      </c>
      <c r="I11" s="2">
        <f t="shared" si="0"/>
        <v>16.7819578818828</v>
      </c>
      <c r="J11" s="2">
        <f t="shared" si="1"/>
        <v>20.94861375111438</v>
      </c>
    </row>
    <row r="12" spans="1:17">
      <c r="A12" s="1">
        <v>34</v>
      </c>
      <c r="B12" s="2">
        <v>0.12649317890278899</v>
      </c>
      <c r="C12" s="2">
        <v>2.3871446246816701</v>
      </c>
      <c r="D12" s="2">
        <v>17.734858073747301</v>
      </c>
      <c r="E12" s="2">
        <v>15.660840055717401</v>
      </c>
      <c r="F12" s="2">
        <v>46.0312062730994</v>
      </c>
      <c r="I12" s="2">
        <f t="shared" si="0"/>
        <v>15.660840055717401</v>
      </c>
      <c r="J12" s="2">
        <f t="shared" si="1"/>
        <v>16.388108441229711</v>
      </c>
    </row>
    <row r="13" spans="1:17">
      <c r="A13" s="1">
        <v>72</v>
      </c>
      <c r="B13" s="2">
        <v>0.30176987170431302</v>
      </c>
      <c r="C13" s="2">
        <v>-0.37670164637457798</v>
      </c>
      <c r="D13" s="2">
        <v>14.384782700405299</v>
      </c>
      <c r="E13" s="2">
        <v>47.377144980609103</v>
      </c>
      <c r="F13" s="2">
        <v>23.470565842144701</v>
      </c>
      <c r="I13" s="2">
        <f t="shared" si="0"/>
        <v>14.384782700405299</v>
      </c>
      <c r="J13" s="2">
        <f t="shared" si="1"/>
        <v>17.031512349697767</v>
      </c>
    </row>
    <row r="14" spans="1:17">
      <c r="A14" s="1" t="s">
        <v>29</v>
      </c>
      <c r="B14" s="2">
        <v>1.2331391785524899</v>
      </c>
      <c r="C14" s="2">
        <v>-0.68666772293594003</v>
      </c>
      <c r="D14" s="2">
        <v>12.4855028083209</v>
      </c>
      <c r="E14" s="2">
        <v>11.7676166481858</v>
      </c>
      <c r="F14" s="2">
        <v>9.9032432050407202</v>
      </c>
      <c r="I14" s="2">
        <f t="shared" si="0"/>
        <v>9.9032432050407202</v>
      </c>
      <c r="J14" s="2">
        <f t="shared" si="1"/>
        <v>6.9405668234327944</v>
      </c>
    </row>
    <row r="15" spans="1:17">
      <c r="A15" s="1" t="s">
        <v>48</v>
      </c>
      <c r="B15" s="2">
        <v>3.35502196510051</v>
      </c>
      <c r="C15" s="2">
        <v>-0.58057618268369904</v>
      </c>
      <c r="D15" s="2">
        <v>8.5564089117158897</v>
      </c>
      <c r="E15" s="2">
        <v>49.491849741852498</v>
      </c>
      <c r="F15" s="2">
        <v>51.184626311698402</v>
      </c>
      <c r="I15" s="2">
        <f t="shared" si="0"/>
        <v>8.5564089117158897</v>
      </c>
      <c r="J15" s="2">
        <f t="shared" si="1"/>
        <v>22.40146614953672</v>
      </c>
    </row>
    <row r="16" spans="1:17">
      <c r="A16" s="1">
        <v>57</v>
      </c>
      <c r="B16" s="2">
        <v>-0.29900131823154602</v>
      </c>
      <c r="C16" s="2">
        <v>0.82933019776050299</v>
      </c>
      <c r="D16" s="2">
        <v>8.41891366120357</v>
      </c>
      <c r="E16" s="2">
        <v>27.4378643405772</v>
      </c>
      <c r="F16" s="2">
        <v>20.767451165807799</v>
      </c>
      <c r="I16" s="2">
        <f t="shared" si="0"/>
        <v>8.41891366120357</v>
      </c>
      <c r="J16" s="2">
        <f t="shared" si="1"/>
        <v>11.430911609423505</v>
      </c>
    </row>
    <row r="17" spans="1:10">
      <c r="A17" s="1" t="s">
        <v>21</v>
      </c>
      <c r="B17" s="2">
        <v>-0.19808271590729701</v>
      </c>
      <c r="C17" s="2">
        <v>0.87344423444264596</v>
      </c>
      <c r="D17" s="2">
        <v>7.8801036266518398</v>
      </c>
      <c r="E17" s="2">
        <v>27.641443221836798</v>
      </c>
      <c r="F17" s="2">
        <v>23.7956795229628</v>
      </c>
      <c r="I17" s="2">
        <f t="shared" si="0"/>
        <v>7.8801036266518398</v>
      </c>
      <c r="J17" s="2">
        <f t="shared" si="1"/>
        <v>11.998517577997358</v>
      </c>
    </row>
    <row r="18" spans="1:10">
      <c r="A18" s="1">
        <v>90</v>
      </c>
      <c r="B18" s="2">
        <v>0.68076990293148998</v>
      </c>
      <c r="C18" s="2">
        <v>2.8302366570190198</v>
      </c>
      <c r="D18" s="2">
        <v>6.72549899917089</v>
      </c>
      <c r="E18" s="2">
        <v>13.082061355849801</v>
      </c>
      <c r="F18" s="2">
        <v>20.698155711643501</v>
      </c>
      <c r="I18" s="2">
        <f t="shared" si="0"/>
        <v>6.72549899917089</v>
      </c>
      <c r="J18" s="2">
        <f t="shared" si="1"/>
        <v>8.8033445253229399</v>
      </c>
    </row>
    <row r="19" spans="1:10">
      <c r="A19" s="1" t="s">
        <v>23</v>
      </c>
      <c r="B19" s="2">
        <v>-0.161694506584909</v>
      </c>
      <c r="C19" s="2">
        <v>-7.3761210111379899E-2</v>
      </c>
      <c r="D19" s="2">
        <v>8.3612625506313307</v>
      </c>
      <c r="E19" s="2">
        <v>6.4858300055284897</v>
      </c>
      <c r="F19" s="2">
        <v>29.773678238373201</v>
      </c>
      <c r="I19" s="2">
        <f t="shared" si="0"/>
        <v>6.4858300055284897</v>
      </c>
      <c r="J19" s="2">
        <f t="shared" si="1"/>
        <v>8.877063015567348</v>
      </c>
    </row>
    <row r="20" spans="1:10">
      <c r="A20" s="1">
        <v>32</v>
      </c>
      <c r="B20" s="2">
        <v>4.9598472037140997</v>
      </c>
      <c r="C20" s="2">
        <v>1.50190896286802</v>
      </c>
      <c r="D20" s="2">
        <v>15.685364451370701</v>
      </c>
      <c r="E20" s="2">
        <v>-1.01944926841144</v>
      </c>
      <c r="F20" s="2">
        <v>30.292449037686598</v>
      </c>
      <c r="I20" s="2">
        <f t="shared" si="0"/>
        <v>4.9598472037140997</v>
      </c>
      <c r="J20" s="2">
        <f t="shared" si="1"/>
        <v>10.284024077445597</v>
      </c>
    </row>
    <row r="21" spans="1:10">
      <c r="A21" s="1">
        <v>63</v>
      </c>
      <c r="B21" s="2">
        <v>1.9818828830014401</v>
      </c>
      <c r="C21" s="2">
        <v>1.3093875917056199</v>
      </c>
      <c r="D21" s="2">
        <v>4.4966070024743097</v>
      </c>
      <c r="E21" s="2">
        <v>35.910865860196203</v>
      </c>
      <c r="F21" s="2">
        <v>28.8515130545284</v>
      </c>
      <c r="I21" s="2">
        <f t="shared" si="0"/>
        <v>4.4966070024743097</v>
      </c>
      <c r="J21" s="2">
        <f t="shared" si="1"/>
        <v>14.510051278381194</v>
      </c>
    </row>
    <row r="22" spans="1:10">
      <c r="A22" s="1" t="s">
        <v>50</v>
      </c>
      <c r="B22" s="2">
        <v>4.4467104439155403</v>
      </c>
      <c r="C22" s="2">
        <v>-3.0759176287753198</v>
      </c>
      <c r="D22" s="2">
        <v>52.115156543487302</v>
      </c>
      <c r="E22" s="2">
        <v>-78.367871685856798</v>
      </c>
      <c r="F22" s="2">
        <v>31.872343187616799</v>
      </c>
      <c r="I22" s="2">
        <f t="shared" si="0"/>
        <v>4.4467104439155403</v>
      </c>
      <c r="J22" s="2">
        <f t="shared" si="1"/>
        <v>1.3980841720775046</v>
      </c>
    </row>
    <row r="23" spans="1:10">
      <c r="A23" s="1">
        <v>47</v>
      </c>
      <c r="B23" s="2">
        <v>-0.76868380275441495</v>
      </c>
      <c r="C23" s="2">
        <v>-0.65094002441129395</v>
      </c>
      <c r="D23" s="2">
        <v>3.38432834354533</v>
      </c>
      <c r="E23" s="2">
        <v>22.726255544891</v>
      </c>
      <c r="F23" s="2">
        <v>15.9763428295474</v>
      </c>
      <c r="I23" s="2">
        <f t="shared" si="0"/>
        <v>3.38432834354533</v>
      </c>
      <c r="J23" s="2">
        <f t="shared" si="1"/>
        <v>8.1334605781636036</v>
      </c>
    </row>
    <row r="24" spans="1:10">
      <c r="A24" s="1" t="s">
        <v>18</v>
      </c>
      <c r="B24" s="2">
        <v>-9.6143460158753496E-2</v>
      </c>
      <c r="C24" s="2">
        <v>-1.77373293057017E-2</v>
      </c>
      <c r="D24" s="2">
        <v>3.12262678050041</v>
      </c>
      <c r="E24" s="2">
        <v>10.0148942135409</v>
      </c>
      <c r="F24" s="2">
        <v>13.163167571896301</v>
      </c>
      <c r="I24" s="2">
        <f t="shared" si="0"/>
        <v>3.12262678050041</v>
      </c>
      <c r="J24" s="2">
        <f t="shared" si="1"/>
        <v>5.2373615552946315</v>
      </c>
    </row>
    <row r="25" spans="1:10">
      <c r="A25" s="1" t="s">
        <v>15</v>
      </c>
      <c r="B25" s="2">
        <v>-0.33437393339535898</v>
      </c>
      <c r="C25" s="2">
        <v>-0.12804968329774699</v>
      </c>
      <c r="D25" s="2">
        <v>3.0821675970236</v>
      </c>
      <c r="E25" s="2">
        <v>16.370465424469401</v>
      </c>
      <c r="F25" s="2">
        <v>4.6501516655354003</v>
      </c>
      <c r="I25" s="2">
        <f t="shared" si="0"/>
        <v>3.0821675970236</v>
      </c>
      <c r="J25" s="2">
        <f t="shared" si="1"/>
        <v>4.7280722140670592</v>
      </c>
    </row>
    <row r="26" spans="1:10">
      <c r="A26" s="1" t="s">
        <v>51</v>
      </c>
      <c r="B26" s="2">
        <v>2.5422997800338698</v>
      </c>
      <c r="C26" s="2">
        <v>0.378804515574451</v>
      </c>
      <c r="D26" s="2">
        <v>55.464104268167198</v>
      </c>
      <c r="E26" s="2">
        <v>151.28187969223001</v>
      </c>
      <c r="F26" s="2">
        <v>-21.426275517616901</v>
      </c>
      <c r="I26" s="2">
        <f t="shared" si="0"/>
        <v>2.5422997800338698</v>
      </c>
      <c r="J26" s="2">
        <f t="shared" si="1"/>
        <v>37.648162547677728</v>
      </c>
    </row>
    <row r="27" spans="1:10">
      <c r="A27" s="1">
        <v>129</v>
      </c>
      <c r="B27" s="2">
        <v>0.82181472620142104</v>
      </c>
      <c r="C27" s="2">
        <v>-4.41257818203536E-2</v>
      </c>
      <c r="D27" s="2">
        <v>2.5016655419815801</v>
      </c>
      <c r="E27" s="2">
        <v>8.9278718054710993</v>
      </c>
      <c r="F27" s="2">
        <v>8.9360021031840304</v>
      </c>
      <c r="I27" s="2">
        <f t="shared" si="0"/>
        <v>2.5016655419815801</v>
      </c>
      <c r="J27" s="2">
        <f t="shared" si="1"/>
        <v>4.2286456790035558</v>
      </c>
    </row>
    <row r="28" spans="1:10">
      <c r="A28" s="1">
        <v>119</v>
      </c>
      <c r="B28" s="2">
        <v>-9.1731402277751006E-2</v>
      </c>
      <c r="C28" s="2">
        <v>-5.2879333666310598E-2</v>
      </c>
      <c r="D28" s="2">
        <v>2.4837040950042102</v>
      </c>
      <c r="E28" s="2">
        <v>4.7660818321374201</v>
      </c>
      <c r="F28" s="2">
        <v>13.643831354360699</v>
      </c>
      <c r="I28" s="2">
        <f t="shared" si="0"/>
        <v>2.4837040950042102</v>
      </c>
      <c r="J28" s="2">
        <f t="shared" si="1"/>
        <v>4.1498013091116537</v>
      </c>
    </row>
    <row r="29" spans="1:10">
      <c r="A29" s="1" t="s">
        <v>10</v>
      </c>
      <c r="B29" s="2">
        <v>0.94228699737813204</v>
      </c>
      <c r="C29" s="2">
        <v>-5.1838746503483002E-3</v>
      </c>
      <c r="D29" s="2">
        <v>2.3546475643216702</v>
      </c>
      <c r="E29" s="2">
        <v>6.1668022915141298</v>
      </c>
      <c r="F29" s="2">
        <v>9.4042907584014603</v>
      </c>
      <c r="I29" s="2">
        <f t="shared" si="0"/>
        <v>2.3546475643216702</v>
      </c>
      <c r="J29" s="2">
        <f t="shared" si="1"/>
        <v>3.7725687473930094</v>
      </c>
    </row>
    <row r="30" spans="1:10">
      <c r="A30" s="1">
        <v>130</v>
      </c>
      <c r="B30" s="2">
        <v>-0.2045195637876</v>
      </c>
      <c r="C30" s="2">
        <v>-5.6461931317670001E-2</v>
      </c>
      <c r="D30" s="2">
        <v>2.2135761239596401</v>
      </c>
      <c r="E30" s="2">
        <v>4.3095874143386999</v>
      </c>
      <c r="F30" s="2">
        <v>7.4005762115297404</v>
      </c>
      <c r="I30" s="2">
        <f t="shared" si="0"/>
        <v>2.2135761239596401</v>
      </c>
      <c r="J30" s="2">
        <f t="shared" si="1"/>
        <v>2.7325516509445622</v>
      </c>
    </row>
    <row r="31" spans="1:10">
      <c r="A31" s="1">
        <v>10</v>
      </c>
      <c r="B31" s="2">
        <v>2.0051518315381398</v>
      </c>
      <c r="C31" s="2">
        <v>-3.5981794687282802</v>
      </c>
      <c r="D31" s="2">
        <v>-24.708670594892698</v>
      </c>
      <c r="E31" s="2">
        <v>29.870169115243399</v>
      </c>
      <c r="F31" s="2">
        <v>26.9455305103786</v>
      </c>
      <c r="I31" s="2">
        <f t="shared" si="0"/>
        <v>2.0051518315381398</v>
      </c>
      <c r="J31" s="2">
        <f t="shared" si="1"/>
        <v>6.1028002787078321</v>
      </c>
    </row>
    <row r="32" spans="1:10">
      <c r="A32" s="1">
        <v>112</v>
      </c>
      <c r="B32" s="2">
        <v>-0.15964308743968</v>
      </c>
      <c r="C32" s="2">
        <v>-5.9471779721762201E-2</v>
      </c>
      <c r="D32" s="2">
        <v>4.72559995143639</v>
      </c>
      <c r="E32" s="2">
        <v>2.7480151572490801</v>
      </c>
      <c r="F32" s="2">
        <v>1.9701622031166299</v>
      </c>
      <c r="I32" s="2">
        <f t="shared" si="0"/>
        <v>1.9701622031166299</v>
      </c>
      <c r="J32" s="2">
        <f t="shared" si="1"/>
        <v>1.8449324889281313</v>
      </c>
    </row>
    <row r="33" spans="1:10">
      <c r="A33" s="1">
        <v>23</v>
      </c>
      <c r="B33" s="2">
        <v>4.4951091051625101</v>
      </c>
      <c r="C33" s="2">
        <v>-0.67022349883529997</v>
      </c>
      <c r="D33" s="2">
        <v>-6.7606609299038896</v>
      </c>
      <c r="E33" s="2">
        <v>1.9105689889866799</v>
      </c>
      <c r="F33" s="2">
        <v>3.77501647534609</v>
      </c>
      <c r="I33" s="2">
        <f t="shared" si="0"/>
        <v>1.9105689889866799</v>
      </c>
      <c r="J33" s="2">
        <f t="shared" si="1"/>
        <v>0.54996202815121809</v>
      </c>
    </row>
    <row r="34" spans="1:10">
      <c r="A34" s="1">
        <v>110</v>
      </c>
      <c r="B34" s="2">
        <v>0.77665518977786596</v>
      </c>
      <c r="C34" s="2">
        <v>-9.0023648136988405E-2</v>
      </c>
      <c r="D34" s="2">
        <v>1.8854682037601</v>
      </c>
      <c r="E34" s="2">
        <v>3.5029401802484599</v>
      </c>
      <c r="F34" s="2">
        <v>5.5868789301042803</v>
      </c>
      <c r="I34" s="2">
        <f t="shared" ref="I34:I65" si="2">MEDIAN(B34:F34)</f>
        <v>1.8854682037601</v>
      </c>
      <c r="J34" s="2">
        <f t="shared" ref="J34:J65" si="3">AVERAGE(B34:F34)</f>
        <v>2.3323837711507438</v>
      </c>
    </row>
    <row r="35" spans="1:10">
      <c r="A35" s="1">
        <v>94</v>
      </c>
      <c r="B35" s="2">
        <v>-0.35350299463054802</v>
      </c>
      <c r="C35" s="2">
        <v>-0.31626379646708203</v>
      </c>
      <c r="D35" s="2">
        <v>5.0992456911319204</v>
      </c>
      <c r="E35" s="2">
        <v>7.6296849229092398</v>
      </c>
      <c r="F35" s="2">
        <v>1.68136522725324</v>
      </c>
      <c r="I35" s="2">
        <f t="shared" si="2"/>
        <v>1.68136522725324</v>
      </c>
      <c r="J35" s="2">
        <f t="shared" si="3"/>
        <v>2.7481058100393541</v>
      </c>
    </row>
    <row r="36" spans="1:10">
      <c r="A36" s="1">
        <v>155</v>
      </c>
      <c r="B36" s="2">
        <v>-3.0151732291827799E-2</v>
      </c>
      <c r="C36" s="2">
        <v>-1.55673160527314E-2</v>
      </c>
      <c r="D36" s="2">
        <v>2.8990812309061198</v>
      </c>
      <c r="E36" s="2">
        <v>1.45919988579163</v>
      </c>
      <c r="F36" s="2">
        <v>15.6500866558913</v>
      </c>
      <c r="I36" s="2">
        <f t="shared" si="2"/>
        <v>1.45919988579163</v>
      </c>
      <c r="J36" s="2">
        <f t="shared" si="3"/>
        <v>3.9925297448488983</v>
      </c>
    </row>
    <row r="37" spans="1:10">
      <c r="A37" s="1">
        <v>161</v>
      </c>
      <c r="B37" s="2">
        <v>-6.9006234856393095E-2</v>
      </c>
      <c r="C37" s="2">
        <v>-1.97007034548209E-2</v>
      </c>
      <c r="D37" s="2">
        <v>1.0508875709951899</v>
      </c>
      <c r="E37" s="2">
        <v>2.3037059924453498</v>
      </c>
      <c r="F37" s="2">
        <v>16.7827203397391</v>
      </c>
      <c r="I37" s="2">
        <f t="shared" si="2"/>
        <v>1.0508875709951899</v>
      </c>
      <c r="J37" s="2">
        <f t="shared" si="3"/>
        <v>4.0097213929736855</v>
      </c>
    </row>
    <row r="38" spans="1:10">
      <c r="A38" s="1">
        <v>170</v>
      </c>
      <c r="B38" s="2">
        <v>0.93677828233316396</v>
      </c>
      <c r="C38" s="2">
        <v>-1.28093127757935E-2</v>
      </c>
      <c r="D38" s="2">
        <v>-1.30676618643687</v>
      </c>
      <c r="E38" s="2">
        <v>4.7290834775579</v>
      </c>
      <c r="F38" s="2">
        <v>3.0796539153032998</v>
      </c>
      <c r="I38" s="2">
        <f t="shared" si="2"/>
        <v>0.93677828233316396</v>
      </c>
      <c r="J38" s="2">
        <f t="shared" si="3"/>
        <v>1.4851880351963402</v>
      </c>
    </row>
    <row r="39" spans="1:10">
      <c r="A39" s="1">
        <v>78</v>
      </c>
      <c r="B39" s="2">
        <v>0.91647744347133697</v>
      </c>
      <c r="C39" s="2">
        <v>-6.7958231861466696E-3</v>
      </c>
      <c r="D39" s="2">
        <v>2.35816315175104</v>
      </c>
      <c r="E39" s="2">
        <v>-1.7515684094033499</v>
      </c>
      <c r="F39" s="2">
        <v>8.7318636125440392</v>
      </c>
      <c r="I39" s="2">
        <f t="shared" si="2"/>
        <v>0.91647744347133697</v>
      </c>
      <c r="J39" s="2">
        <f t="shared" si="3"/>
        <v>2.049627995035384</v>
      </c>
    </row>
    <row r="40" spans="1:10">
      <c r="A40" s="1">
        <v>26</v>
      </c>
      <c r="B40" s="2">
        <v>0.68866314616242297</v>
      </c>
      <c r="C40" s="2">
        <v>1.1025499478349501</v>
      </c>
      <c r="D40" s="2">
        <v>-16.9135516246191</v>
      </c>
      <c r="E40" s="2">
        <v>15.8670296397068</v>
      </c>
      <c r="F40" s="2">
        <v>-3.3168152755759999</v>
      </c>
      <c r="I40" s="2">
        <f t="shared" si="2"/>
        <v>0.68866314616242297</v>
      </c>
      <c r="J40" s="2">
        <f t="shared" si="3"/>
        <v>-0.51442483329818534</v>
      </c>
    </row>
    <row r="41" spans="1:10">
      <c r="A41" s="1" t="s">
        <v>25</v>
      </c>
      <c r="B41" s="2">
        <v>0.68497533052767601</v>
      </c>
      <c r="C41" s="2">
        <v>-0.19709946462200401</v>
      </c>
      <c r="D41" s="2">
        <v>5.5331532312671703</v>
      </c>
      <c r="E41" s="2">
        <v>-6.3587088877135196</v>
      </c>
      <c r="F41" s="2">
        <v>25.317134936385401</v>
      </c>
      <c r="I41" s="2">
        <f t="shared" si="2"/>
        <v>0.68497533052767601</v>
      </c>
      <c r="J41" s="2">
        <f t="shared" si="3"/>
        <v>4.9958910291689449</v>
      </c>
    </row>
    <row r="42" spans="1:10">
      <c r="A42" s="1" t="s">
        <v>28</v>
      </c>
      <c r="B42" s="2">
        <v>0.278252860326623</v>
      </c>
      <c r="C42" s="2">
        <v>0.52582410959307502</v>
      </c>
      <c r="D42" s="2">
        <v>7.8972055383987803</v>
      </c>
      <c r="E42" s="2">
        <v>12.013007633807399</v>
      </c>
      <c r="F42" s="2">
        <v>-17.3070743699476</v>
      </c>
      <c r="I42" s="2">
        <f t="shared" si="2"/>
        <v>0.52582410959307502</v>
      </c>
      <c r="J42" s="2">
        <f t="shared" si="3"/>
        <v>0.68144315443565517</v>
      </c>
    </row>
    <row r="43" spans="1:10">
      <c r="A43" s="1">
        <v>65</v>
      </c>
      <c r="B43" s="2">
        <v>0.273719984695664</v>
      </c>
      <c r="C43" s="2">
        <v>0.472164491054129</v>
      </c>
      <c r="D43" s="2">
        <v>-0.28100543420496699</v>
      </c>
      <c r="E43" s="2">
        <v>13.4034736735727</v>
      </c>
      <c r="F43" s="2">
        <v>8.4145591251624303</v>
      </c>
      <c r="I43" s="2">
        <f t="shared" si="2"/>
        <v>0.472164491054129</v>
      </c>
      <c r="J43" s="2">
        <f t="shared" si="3"/>
        <v>4.4565823680559919</v>
      </c>
    </row>
    <row r="44" spans="1:10">
      <c r="A44" s="1" t="s">
        <v>20</v>
      </c>
      <c r="B44" s="2">
        <v>0.45144689516597503</v>
      </c>
      <c r="C44" s="2">
        <v>-0.25479219518700102</v>
      </c>
      <c r="D44" s="2">
        <v>0.83622483512882695</v>
      </c>
      <c r="E44" s="2">
        <v>1.73449152539767</v>
      </c>
      <c r="F44" s="2">
        <v>-21.869600565247101</v>
      </c>
      <c r="I44" s="2">
        <f t="shared" si="2"/>
        <v>0.45144689516597503</v>
      </c>
      <c r="J44" s="2">
        <f t="shared" si="3"/>
        <v>-3.820445900948326</v>
      </c>
    </row>
    <row r="45" spans="1:10">
      <c r="A45" s="1">
        <v>128</v>
      </c>
      <c r="B45" s="2">
        <v>1.7933918510228599</v>
      </c>
      <c r="C45" s="2">
        <v>-8.3821527443311505E-2</v>
      </c>
      <c r="D45" s="2">
        <v>0.39100022987579403</v>
      </c>
      <c r="E45" s="2">
        <v>2.93971036462084</v>
      </c>
      <c r="F45" s="2">
        <v>-6.6142109819545301</v>
      </c>
      <c r="I45" s="2">
        <f t="shared" si="2"/>
        <v>0.39100022987579403</v>
      </c>
      <c r="J45" s="2">
        <f t="shared" si="3"/>
        <v>-0.31478601277566953</v>
      </c>
    </row>
    <row r="46" spans="1:10">
      <c r="A46" s="1">
        <v>74</v>
      </c>
      <c r="B46" s="2">
        <v>0.22793799249758501</v>
      </c>
      <c r="C46" s="2">
        <v>-4.2319308919071597E-2</v>
      </c>
      <c r="D46" s="2">
        <v>3.3317053240512999</v>
      </c>
      <c r="E46" s="2">
        <v>-10.781435915745799</v>
      </c>
      <c r="F46" s="2">
        <v>15.8400821982013</v>
      </c>
      <c r="I46" s="2">
        <f t="shared" si="2"/>
        <v>0.22793799249758501</v>
      </c>
      <c r="J46" s="2">
        <f t="shared" si="3"/>
        <v>1.7151940580170628</v>
      </c>
    </row>
    <row r="47" spans="1:10">
      <c r="A47" s="1">
        <v>151</v>
      </c>
      <c r="B47" s="2">
        <v>-5.3892317167459E-2</v>
      </c>
      <c r="C47" s="2">
        <v>-4.1306328949583301E-3</v>
      </c>
      <c r="D47" s="2">
        <v>1.53570619950452</v>
      </c>
      <c r="E47" s="2">
        <v>0.114114212209767</v>
      </c>
      <c r="F47" s="2">
        <v>2.5212043665052102</v>
      </c>
      <c r="I47" s="2">
        <f t="shared" si="2"/>
        <v>0.114114212209767</v>
      </c>
      <c r="J47" s="2">
        <f t="shared" si="3"/>
        <v>0.82260036563141592</v>
      </c>
    </row>
    <row r="48" spans="1:10">
      <c r="A48" s="1">
        <v>166</v>
      </c>
      <c r="B48" s="2">
        <v>-4.3242006307727898E-2</v>
      </c>
      <c r="C48" s="2">
        <v>-7.76452623657345E-3</v>
      </c>
      <c r="D48" s="2">
        <v>1.00632983026964</v>
      </c>
      <c r="E48" s="2">
        <v>-1.19640589791314</v>
      </c>
      <c r="F48" s="2">
        <v>1.5083739583201401</v>
      </c>
      <c r="I48" s="2">
        <f t="shared" si="2"/>
        <v>-7.76452623657345E-3</v>
      </c>
      <c r="J48" s="2">
        <f t="shared" si="3"/>
        <v>0.25345827162646772</v>
      </c>
    </row>
    <row r="49" spans="1:10">
      <c r="A49" s="1" t="s">
        <v>4</v>
      </c>
      <c r="B49" s="2">
        <v>-3.7595127403703098E-2</v>
      </c>
      <c r="C49" s="2">
        <v>-9.3356946525222795E-3</v>
      </c>
      <c r="D49" s="2">
        <v>-0.72610290743977501</v>
      </c>
      <c r="E49" s="2">
        <v>3.52538750382171</v>
      </c>
      <c r="F49" s="2">
        <v>1.7426282347387601</v>
      </c>
      <c r="I49" s="2">
        <f t="shared" si="2"/>
        <v>-9.3356946525222795E-3</v>
      </c>
      <c r="J49" s="2">
        <f t="shared" si="3"/>
        <v>0.89899640181289386</v>
      </c>
    </row>
    <row r="50" spans="1:10">
      <c r="A50" s="1">
        <v>152</v>
      </c>
      <c r="B50" s="2">
        <v>-4.6430610293741903E-2</v>
      </c>
      <c r="C50" s="2">
        <v>-9.6827228674131599E-3</v>
      </c>
      <c r="D50" s="2">
        <v>0.51869299497156796</v>
      </c>
      <c r="E50" s="2">
        <v>1.2097394969455699</v>
      </c>
      <c r="F50" s="2">
        <v>-4.2262119921728196</v>
      </c>
      <c r="I50" s="2">
        <f t="shared" si="2"/>
        <v>-9.6827228674131599E-3</v>
      </c>
      <c r="J50" s="2">
        <f t="shared" si="3"/>
        <v>-0.5107785666833673</v>
      </c>
    </row>
    <row r="51" spans="1:10">
      <c r="A51" s="1">
        <v>187</v>
      </c>
      <c r="B51" s="2">
        <v>-4.6430610293741903E-2</v>
      </c>
      <c r="C51" s="2">
        <v>-1.2975116463040301E-2</v>
      </c>
      <c r="D51" s="2">
        <v>2.26351888870611</v>
      </c>
      <c r="E51" s="2">
        <v>4.2097394969455699</v>
      </c>
      <c r="F51" s="2">
        <v>-3.9707479065443301</v>
      </c>
      <c r="I51" s="2">
        <f t="shared" si="2"/>
        <v>-1.2975116463040301E-2</v>
      </c>
      <c r="J51" s="2">
        <f t="shared" si="3"/>
        <v>0.48862095047011361</v>
      </c>
    </row>
    <row r="52" spans="1:10">
      <c r="A52" s="1">
        <v>167</v>
      </c>
      <c r="B52" s="2">
        <v>-7.2335118781010399E-2</v>
      </c>
      <c r="C52" s="2">
        <v>-2.0187098413276001E-2</v>
      </c>
      <c r="D52" s="2">
        <v>3.71769813588489</v>
      </c>
      <c r="E52" s="2">
        <v>1.31521563222467</v>
      </c>
      <c r="F52" s="2">
        <v>-2.2517388872735302</v>
      </c>
      <c r="I52" s="2">
        <f t="shared" si="2"/>
        <v>-2.0187098413276001E-2</v>
      </c>
      <c r="J52" s="2">
        <f t="shared" si="3"/>
        <v>0.53773053272834859</v>
      </c>
    </row>
    <row r="53" spans="1:10">
      <c r="A53" s="1">
        <v>156</v>
      </c>
      <c r="B53" s="2">
        <v>-8.2980567018161297E-2</v>
      </c>
      <c r="C53" s="2">
        <v>-2.5850108855766801E-2</v>
      </c>
      <c r="D53" s="2">
        <v>3.5981505428485998</v>
      </c>
      <c r="E53" s="2">
        <v>-0.38446997978525599</v>
      </c>
      <c r="F53" s="2">
        <v>1.3461973921842301</v>
      </c>
      <c r="I53" s="2">
        <f t="shared" si="2"/>
        <v>-2.5850108855766801E-2</v>
      </c>
      <c r="J53" s="2">
        <f t="shared" si="3"/>
        <v>0.89020945587472922</v>
      </c>
    </row>
    <row r="54" spans="1:10">
      <c r="A54" s="1">
        <v>135</v>
      </c>
      <c r="B54" s="2">
        <v>-8.0894625942009302E-2</v>
      </c>
      <c r="C54" s="2">
        <v>-2.59277663255582E-2</v>
      </c>
      <c r="D54" s="2">
        <v>0.212852650175683</v>
      </c>
      <c r="E54" s="2">
        <v>2.3510960437661401</v>
      </c>
      <c r="F54" s="2">
        <v>-1.88650443041733</v>
      </c>
      <c r="I54" s="2">
        <f t="shared" si="2"/>
        <v>-2.59277663255582E-2</v>
      </c>
      <c r="J54" s="2">
        <f t="shared" si="3"/>
        <v>0.11412437425138511</v>
      </c>
    </row>
    <row r="55" spans="1:10">
      <c r="A55" s="1">
        <v>180</v>
      </c>
      <c r="B55" s="2">
        <v>-2.9872705675809599E-2</v>
      </c>
      <c r="C55" s="2">
        <v>-8.5915409757111403E-3</v>
      </c>
      <c r="D55" s="2">
        <v>-0.76901964975188497</v>
      </c>
      <c r="E55" s="2">
        <v>0.79965207627820001</v>
      </c>
      <c r="F55" s="2">
        <v>-0.54073701883637404</v>
      </c>
      <c r="I55" s="2">
        <f t="shared" si="2"/>
        <v>-2.9872705675809599E-2</v>
      </c>
      <c r="J55" s="2">
        <f t="shared" si="3"/>
        <v>-0.10971376779231594</v>
      </c>
    </row>
    <row r="56" spans="1:10">
      <c r="A56" s="1">
        <v>132</v>
      </c>
      <c r="B56" s="2">
        <v>-0.120642988328915</v>
      </c>
      <c r="C56" s="2">
        <v>-3.4856488812321403E-2</v>
      </c>
      <c r="D56" s="2">
        <v>-1.9637615659137999</v>
      </c>
      <c r="E56" s="2">
        <v>2.4630489591675202</v>
      </c>
      <c r="F56" s="2">
        <v>4.0631072263416197</v>
      </c>
      <c r="I56" s="2">
        <f t="shared" si="2"/>
        <v>-3.4856488812321403E-2</v>
      </c>
      <c r="J56" s="2">
        <f t="shared" si="3"/>
        <v>0.88137902849082084</v>
      </c>
    </row>
    <row r="57" spans="1:10">
      <c r="A57" s="1">
        <v>68</v>
      </c>
      <c r="B57" s="2">
        <v>-6.07973076576169E-2</v>
      </c>
      <c r="C57" s="2">
        <v>-3.6465218889205502E-2</v>
      </c>
      <c r="D57" s="2">
        <v>-1.5645429187025099</v>
      </c>
      <c r="E57" s="2">
        <v>0.47159387444525103</v>
      </c>
      <c r="F57" s="2">
        <v>1.3676080113846201</v>
      </c>
      <c r="I57" s="2">
        <f t="shared" si="2"/>
        <v>-3.6465218889205502E-2</v>
      </c>
      <c r="J57" s="2">
        <f t="shared" si="3"/>
        <v>3.5479288116107767E-2</v>
      </c>
    </row>
    <row r="58" spans="1:10">
      <c r="A58" s="1">
        <v>175</v>
      </c>
      <c r="B58" s="2">
        <v>-4.93133975199175E-2</v>
      </c>
      <c r="C58" s="2">
        <v>-4.9913923419763404E-3</v>
      </c>
      <c r="D58" s="2">
        <v>1.35816315175104</v>
      </c>
      <c r="E58" s="2">
        <v>-0.85648300474848205</v>
      </c>
      <c r="F58" s="2">
        <v>-1.7103836840365201</v>
      </c>
      <c r="I58" s="2">
        <f t="shared" si="2"/>
        <v>-4.93133975199175E-2</v>
      </c>
      <c r="J58" s="2">
        <f t="shared" si="3"/>
        <v>-0.25260166537917117</v>
      </c>
    </row>
    <row r="59" spans="1:10">
      <c r="A59" s="1" t="s">
        <v>2</v>
      </c>
      <c r="B59" s="2">
        <v>-5.3892317167459E-2</v>
      </c>
      <c r="C59" s="2">
        <v>-1.1691267394239599E-2</v>
      </c>
      <c r="D59" s="2">
        <v>-0.58263400617100503</v>
      </c>
      <c r="E59" s="2">
        <v>-1.89541710467518</v>
      </c>
      <c r="F59" s="2">
        <v>0.47324612145087502</v>
      </c>
      <c r="I59" s="2">
        <f t="shared" si="2"/>
        <v>-5.3892317167459E-2</v>
      </c>
      <c r="J59" s="2">
        <f t="shared" si="3"/>
        <v>-0.41407771479140171</v>
      </c>
    </row>
    <row r="60" spans="1:10">
      <c r="A60" s="1">
        <v>160</v>
      </c>
      <c r="B60" s="2">
        <v>-6.5045226732287104E-2</v>
      </c>
      <c r="C60" s="2">
        <v>-2.0001635803554001E-2</v>
      </c>
      <c r="D60" s="2">
        <v>0.67162430908011705</v>
      </c>
      <c r="E60" s="2">
        <v>-1.68063554432003</v>
      </c>
      <c r="F60" s="2">
        <v>-3.60561176542722</v>
      </c>
      <c r="I60" s="2">
        <f t="shared" si="2"/>
        <v>-6.5045226732287104E-2</v>
      </c>
      <c r="J60" s="2">
        <f t="shared" si="3"/>
        <v>-0.93993397264059486</v>
      </c>
    </row>
    <row r="61" spans="1:10">
      <c r="A61" s="1" t="s">
        <v>11</v>
      </c>
      <c r="B61" s="2">
        <v>-6.9006234856393095E-2</v>
      </c>
      <c r="C61" s="2">
        <v>-2.9420990357790701E-2</v>
      </c>
      <c r="D61" s="2">
        <v>-1.27038833782567</v>
      </c>
      <c r="E61" s="2">
        <v>-1.4889778621352501</v>
      </c>
      <c r="F61" s="2">
        <v>3.3290263853599802</v>
      </c>
      <c r="I61" s="2">
        <f t="shared" si="2"/>
        <v>-6.9006234856393095E-2</v>
      </c>
      <c r="J61" s="2">
        <f t="shared" si="3"/>
        <v>9.4246592036975232E-2</v>
      </c>
    </row>
    <row r="62" spans="1:10">
      <c r="A62" s="1" t="s">
        <v>7</v>
      </c>
      <c r="B62" s="2">
        <v>-7.4092070063301194E-2</v>
      </c>
      <c r="C62" s="2">
        <v>-1.38586317560206E-2</v>
      </c>
      <c r="D62" s="2">
        <v>-0.68184694278501901</v>
      </c>
      <c r="E62" s="2">
        <v>-13.149656338603</v>
      </c>
      <c r="F62" s="2">
        <v>1.4049579402855299</v>
      </c>
      <c r="I62" s="2">
        <f t="shared" si="2"/>
        <v>-7.4092070063301194E-2</v>
      </c>
      <c r="J62" s="2">
        <f t="shared" si="3"/>
        <v>-2.502899208584362</v>
      </c>
    </row>
    <row r="63" spans="1:10">
      <c r="A63" s="1">
        <v>163</v>
      </c>
      <c r="B63" s="2">
        <v>-7.4693177098568597E-2</v>
      </c>
      <c r="C63" s="2">
        <v>-2.7888646585320101E-2</v>
      </c>
      <c r="D63" s="2">
        <v>-1.0964404248408799</v>
      </c>
      <c r="E63" s="2">
        <v>-2.5057640657811802</v>
      </c>
      <c r="F63" s="2">
        <v>4.6095923840156301</v>
      </c>
      <c r="I63" s="2">
        <f t="shared" si="2"/>
        <v>-7.4693177098568597E-2</v>
      </c>
      <c r="J63" s="2">
        <f t="shared" si="3"/>
        <v>0.18096121394193626</v>
      </c>
    </row>
    <row r="64" spans="1:10">
      <c r="A64" s="1">
        <v>137</v>
      </c>
      <c r="B64" s="2">
        <v>-0.11924538589360099</v>
      </c>
      <c r="C64" s="2">
        <v>-7.7161458844822506E-2</v>
      </c>
      <c r="D64" s="2">
        <v>2.94649255587523</v>
      </c>
      <c r="E64" s="2">
        <v>14.5169457450118</v>
      </c>
      <c r="F64" s="2">
        <v>-2.33544045657171</v>
      </c>
      <c r="I64" s="2">
        <f t="shared" si="2"/>
        <v>-7.7161458844822506E-2</v>
      </c>
      <c r="J64" s="2">
        <f t="shared" si="3"/>
        <v>2.9863181999153796</v>
      </c>
    </row>
    <row r="65" spans="1:10">
      <c r="A65" s="1" t="s">
        <v>1</v>
      </c>
      <c r="B65" s="2">
        <v>-8.2648218749302199E-2</v>
      </c>
      <c r="C65" s="2">
        <v>0.89899808284884697</v>
      </c>
      <c r="D65" s="2">
        <v>-1.03990139854464E-2</v>
      </c>
      <c r="E65" s="2">
        <v>-1.2124098564312999</v>
      </c>
      <c r="F65" s="2">
        <v>-5.9836914952562301</v>
      </c>
      <c r="I65" s="2">
        <f t="shared" si="2"/>
        <v>-8.2648218749302199E-2</v>
      </c>
      <c r="J65" s="2">
        <f t="shared" si="3"/>
        <v>-1.2780301003146863</v>
      </c>
    </row>
    <row r="66" spans="1:10">
      <c r="A66" s="1">
        <v>140</v>
      </c>
      <c r="B66" s="2">
        <v>-0.124042580604609</v>
      </c>
      <c r="C66" s="2">
        <v>-6.5215025271518304E-2</v>
      </c>
      <c r="D66" s="2">
        <v>0.89974292710229398</v>
      </c>
      <c r="E66" s="2">
        <v>-8.3675379466494101E-2</v>
      </c>
      <c r="F66" s="2">
        <v>-7.8547993011490798</v>
      </c>
      <c r="I66" s="2">
        <f t="shared" ref="I66:I97" si="4">MEDIAN(B66:F66)</f>
        <v>-8.3675379466494101E-2</v>
      </c>
      <c r="J66" s="2">
        <f t="shared" ref="J66:J97" si="5">AVERAGE(B66:F66)</f>
        <v>-1.4455978718778815</v>
      </c>
    </row>
    <row r="67" spans="1:10">
      <c r="A67" s="1" t="s">
        <v>6</v>
      </c>
      <c r="B67" s="2">
        <v>-8.4025345504878599E-2</v>
      </c>
      <c r="C67" s="2">
        <v>-7.3213435080250501E-3</v>
      </c>
      <c r="D67" s="2">
        <v>-1.4924302562019101</v>
      </c>
      <c r="E67" s="2">
        <v>-2.6533556225177399</v>
      </c>
      <c r="F67" s="2">
        <v>2.5687252097528299</v>
      </c>
      <c r="I67" s="2">
        <f t="shared" si="4"/>
        <v>-8.4025345504878599E-2</v>
      </c>
      <c r="J67" s="2">
        <f t="shared" si="5"/>
        <v>-0.33368147159594469</v>
      </c>
    </row>
    <row r="68" spans="1:10">
      <c r="A68" s="1">
        <v>147</v>
      </c>
      <c r="B68" s="2">
        <v>-8.4337638280425606E-2</v>
      </c>
      <c r="C68" s="2">
        <v>-1.07747677302647E-2</v>
      </c>
      <c r="D68" s="2">
        <v>-1.4791976530897999</v>
      </c>
      <c r="E68" s="2">
        <v>-1.1135384858702899</v>
      </c>
      <c r="F68" s="2">
        <v>7.3231945798032001</v>
      </c>
      <c r="I68" s="2">
        <f t="shared" si="4"/>
        <v>-8.4337638280425606E-2</v>
      </c>
      <c r="J68" s="2">
        <f t="shared" si="5"/>
        <v>0.92706920696648398</v>
      </c>
    </row>
    <row r="69" spans="1:10">
      <c r="A69" s="1">
        <v>120</v>
      </c>
      <c r="B69" s="2">
        <v>-8.7233863414047402E-2</v>
      </c>
      <c r="C69" s="2">
        <v>-5.4599456119925102E-2</v>
      </c>
      <c r="D69" s="2">
        <v>-1.0220310054669099</v>
      </c>
      <c r="E69" s="2">
        <v>-6.3325789220211703</v>
      </c>
      <c r="F69" s="2">
        <v>8.39925149851328</v>
      </c>
      <c r="I69" s="2">
        <f t="shared" si="4"/>
        <v>-8.7233863414047402E-2</v>
      </c>
      <c r="J69" s="2">
        <f t="shared" si="5"/>
        <v>0.18056165029824545</v>
      </c>
    </row>
    <row r="70" spans="1:10">
      <c r="A70" s="1">
        <v>174</v>
      </c>
      <c r="B70" s="2">
        <v>-9.4994349199343797E-2</v>
      </c>
      <c r="C70" s="2">
        <v>-2.0473269747760401E-2</v>
      </c>
      <c r="D70" s="2">
        <v>-0.63281146732694604</v>
      </c>
      <c r="E70" s="2">
        <v>5.5845516906306996</v>
      </c>
      <c r="F70" s="2">
        <v>-2.9836914952562301</v>
      </c>
      <c r="I70" s="2">
        <f t="shared" si="4"/>
        <v>-9.4994349199343797E-2</v>
      </c>
      <c r="J70" s="2">
        <f t="shared" si="5"/>
        <v>0.37051622182008381</v>
      </c>
    </row>
    <row r="71" spans="1:10">
      <c r="A71" s="1" t="s">
        <v>3</v>
      </c>
      <c r="B71" s="2">
        <v>-0.103009044926704</v>
      </c>
      <c r="C71" s="2">
        <v>-1.7309858613972599E-2</v>
      </c>
      <c r="D71" s="2">
        <v>0.16956049851411301</v>
      </c>
      <c r="E71" s="2">
        <v>-0.57086726606972404</v>
      </c>
      <c r="F71" s="2">
        <v>-0.42185329704037799</v>
      </c>
      <c r="I71" s="2">
        <f t="shared" si="4"/>
        <v>-0.103009044926704</v>
      </c>
      <c r="J71" s="2">
        <f t="shared" si="5"/>
        <v>-0.18869579362733313</v>
      </c>
    </row>
    <row r="72" spans="1:10">
      <c r="A72" s="1">
        <v>142</v>
      </c>
      <c r="B72" s="2">
        <v>-0.10778705524439799</v>
      </c>
      <c r="C72" s="2">
        <v>-1.8713265186213201E-2</v>
      </c>
      <c r="D72" s="2">
        <v>0.64404006742634701</v>
      </c>
      <c r="E72" s="2">
        <v>-3.1641542411480401</v>
      </c>
      <c r="F72" s="2">
        <v>-2.00715039890075</v>
      </c>
      <c r="I72" s="2">
        <f t="shared" si="4"/>
        <v>-0.10778705524439799</v>
      </c>
      <c r="J72" s="2">
        <f t="shared" si="5"/>
        <v>-0.9307529786106109</v>
      </c>
    </row>
    <row r="73" spans="1:10">
      <c r="A73" s="1" t="s">
        <v>13</v>
      </c>
      <c r="B73" s="2">
        <v>-0.21192065980458399</v>
      </c>
      <c r="C73" s="2">
        <v>-0.11799128971723601</v>
      </c>
      <c r="D73" s="2">
        <v>-3.3239575174013201</v>
      </c>
      <c r="E73" s="2">
        <v>1.7352808554313299</v>
      </c>
      <c r="F73" s="2">
        <v>3.2688388301142899</v>
      </c>
      <c r="I73" s="2">
        <f t="shared" si="4"/>
        <v>-0.11799128971723601</v>
      </c>
      <c r="J73" s="2">
        <f t="shared" si="5"/>
        <v>0.27005004372449598</v>
      </c>
    </row>
    <row r="74" spans="1:10">
      <c r="A74" s="1">
        <v>81</v>
      </c>
      <c r="B74" s="2">
        <v>-0.12164736543273801</v>
      </c>
      <c r="C74" s="2">
        <v>-0.100741355805989</v>
      </c>
      <c r="D74" s="2">
        <v>-1.8904878375234899</v>
      </c>
      <c r="E74" s="2">
        <v>-0.81522604365293405</v>
      </c>
      <c r="F74" s="2">
        <v>-9.8526898899180496E-2</v>
      </c>
      <c r="I74" s="2">
        <f t="shared" si="4"/>
        <v>-0.12164736543273801</v>
      </c>
      <c r="J74" s="2">
        <f t="shared" si="5"/>
        <v>-0.60532590026286637</v>
      </c>
    </row>
    <row r="75" spans="1:10">
      <c r="A75" s="1" t="s">
        <v>8</v>
      </c>
      <c r="B75" s="2">
        <v>-6.7457651953255995E-2</v>
      </c>
      <c r="C75" s="2">
        <v>-2.51581568213241E-2</v>
      </c>
      <c r="D75" s="2">
        <v>-0.13279574063788099</v>
      </c>
      <c r="E75" s="2">
        <v>-0.74349980195211995</v>
      </c>
      <c r="F75" s="2">
        <v>-5.6727069668037604</v>
      </c>
      <c r="I75" s="2">
        <f t="shared" si="4"/>
        <v>-0.13279574063788099</v>
      </c>
      <c r="J75" s="2">
        <f t="shared" si="5"/>
        <v>-1.3283236636336684</v>
      </c>
    </row>
    <row r="76" spans="1:10">
      <c r="A76" s="1">
        <v>45</v>
      </c>
      <c r="B76" s="2">
        <v>-2.78963676473351E-2</v>
      </c>
      <c r="C76" s="2">
        <v>-2.4059871561029201E-3</v>
      </c>
      <c r="D76" s="2">
        <v>-0.144558493686579</v>
      </c>
      <c r="E76" s="2">
        <v>-1.01689526617629</v>
      </c>
      <c r="F76" s="2">
        <v>-1.72795209543537</v>
      </c>
      <c r="I76" s="2">
        <f t="shared" si="4"/>
        <v>-0.144558493686579</v>
      </c>
      <c r="J76" s="2">
        <f t="shared" si="5"/>
        <v>-0.58394164202033538</v>
      </c>
    </row>
    <row r="77" spans="1:10">
      <c r="A77" s="1">
        <v>165</v>
      </c>
      <c r="B77" s="2">
        <v>-0.14930737420813001</v>
      </c>
      <c r="C77" s="2">
        <v>-2.6961525979177298E-2</v>
      </c>
      <c r="D77" s="2">
        <v>-4.5935019407092402E-2</v>
      </c>
      <c r="E77" s="2">
        <v>-0.19274429888073699</v>
      </c>
      <c r="F77" s="2">
        <v>-5.3456049514662203</v>
      </c>
      <c r="I77" s="2">
        <f t="shared" si="4"/>
        <v>-0.14930737420813001</v>
      </c>
      <c r="J77" s="2">
        <f t="shared" si="5"/>
        <v>-1.1521106339882714</v>
      </c>
    </row>
    <row r="78" spans="1:10">
      <c r="A78" s="1">
        <v>54</v>
      </c>
      <c r="B78" s="2">
        <v>-0.15803564204269699</v>
      </c>
      <c r="C78" s="2">
        <v>1.0351740307423101</v>
      </c>
      <c r="D78" s="2">
        <v>-1.31378868170994</v>
      </c>
      <c r="E78" s="2">
        <v>-2.2323833518141498</v>
      </c>
      <c r="F78" s="2">
        <v>0.94597436513562605</v>
      </c>
      <c r="I78" s="2">
        <f t="shared" si="4"/>
        <v>-0.15803564204269699</v>
      </c>
      <c r="J78" s="2">
        <f t="shared" si="5"/>
        <v>-0.34461185593777011</v>
      </c>
    </row>
    <row r="79" spans="1:10">
      <c r="A79" s="1">
        <v>44</v>
      </c>
      <c r="B79" s="2">
        <v>-0.15933323037094099</v>
      </c>
      <c r="C79" s="2">
        <v>-0.77337619981213301</v>
      </c>
      <c r="D79" s="2">
        <v>4.7454165020541001</v>
      </c>
      <c r="E79" s="2">
        <v>-14.1332406113179</v>
      </c>
      <c r="F79" s="2">
        <v>11.817574049391499</v>
      </c>
      <c r="I79" s="2">
        <f t="shared" si="4"/>
        <v>-0.15933323037094099</v>
      </c>
      <c r="J79" s="2">
        <f t="shared" si="5"/>
        <v>0.29940810198892509</v>
      </c>
    </row>
    <row r="80" spans="1:10">
      <c r="A80" s="1" t="s">
        <v>52</v>
      </c>
      <c r="B80" s="2">
        <v>2.6919772553325299</v>
      </c>
      <c r="C80" s="2">
        <v>-0.166072435291403</v>
      </c>
      <c r="D80" s="2">
        <v>-18.052082020630198</v>
      </c>
      <c r="E80" s="2">
        <v>-149.17770433326899</v>
      </c>
      <c r="F80" s="2">
        <v>38.378899090038097</v>
      </c>
      <c r="I80" s="2">
        <f t="shared" si="4"/>
        <v>-0.166072435291403</v>
      </c>
      <c r="J80" s="2">
        <f t="shared" si="5"/>
        <v>-25.264996488763995</v>
      </c>
    </row>
    <row r="81" spans="1:10">
      <c r="A81" s="1" t="s">
        <v>9</v>
      </c>
      <c r="B81" s="2">
        <v>-0.16685669826808699</v>
      </c>
      <c r="C81" s="2">
        <v>-7.7854647026920604E-2</v>
      </c>
      <c r="D81" s="2">
        <v>-0.484675019499059</v>
      </c>
      <c r="E81" s="2">
        <v>2.3254188622195699</v>
      </c>
      <c r="F81" s="2">
        <v>-9.3652599790314692</v>
      </c>
      <c r="I81" s="2">
        <f t="shared" si="4"/>
        <v>-0.16685669826808699</v>
      </c>
      <c r="J81" s="2">
        <f t="shared" si="5"/>
        <v>-1.5538454963211932</v>
      </c>
    </row>
    <row r="82" spans="1:10">
      <c r="A82" s="1">
        <v>131</v>
      </c>
      <c r="B82" s="2">
        <v>-0.16975670717449601</v>
      </c>
      <c r="C82" s="2">
        <v>-6.6727575423599403E-2</v>
      </c>
      <c r="D82" s="2">
        <v>-2.27620959879407</v>
      </c>
      <c r="E82" s="2">
        <v>-5.1055211971851904</v>
      </c>
      <c r="F82" s="2">
        <v>10.9565119718175</v>
      </c>
      <c r="I82" s="2">
        <f t="shared" si="4"/>
        <v>-0.16975670717449601</v>
      </c>
      <c r="J82" s="2">
        <f t="shared" si="5"/>
        <v>0.66765937864802893</v>
      </c>
    </row>
    <row r="83" spans="1:10">
      <c r="A83" s="1" t="s">
        <v>12</v>
      </c>
      <c r="B83" s="2">
        <v>-0.17194888242136599</v>
      </c>
      <c r="C83" s="2">
        <v>-7.2483924880259301E-2</v>
      </c>
      <c r="D83" s="2">
        <v>-0.99620915584883796</v>
      </c>
      <c r="E83" s="2">
        <v>-8.2665602426381199E-2</v>
      </c>
      <c r="F83" s="2">
        <v>-13.537724538543699</v>
      </c>
      <c r="I83" s="2">
        <f t="shared" si="4"/>
        <v>-0.17194888242136599</v>
      </c>
      <c r="J83" s="2">
        <f t="shared" si="5"/>
        <v>-2.9722064208241088</v>
      </c>
    </row>
    <row r="84" spans="1:10">
      <c r="A84" s="1">
        <v>18</v>
      </c>
      <c r="B84" s="2">
        <v>2.1165062099676102</v>
      </c>
      <c r="C84" s="2">
        <v>-0.19702576428317001</v>
      </c>
      <c r="D84" s="2">
        <v>-0.34535266350225402</v>
      </c>
      <c r="E84" s="2">
        <v>-8.9907927856365806</v>
      </c>
      <c r="F84" s="2">
        <v>8.1133302044767603</v>
      </c>
      <c r="I84" s="2">
        <f t="shared" si="4"/>
        <v>-0.19702576428317001</v>
      </c>
      <c r="J84" s="2">
        <f t="shared" si="5"/>
        <v>0.13933304020447324</v>
      </c>
    </row>
    <row r="85" spans="1:10">
      <c r="A85" s="1" t="s">
        <v>14</v>
      </c>
      <c r="B85" s="2">
        <v>-0.201996753543908</v>
      </c>
      <c r="C85" s="2">
        <v>-8.1266713924854905E-2</v>
      </c>
      <c r="D85" s="2">
        <v>-0.31741523010342099</v>
      </c>
      <c r="E85" s="2">
        <v>0.49789851108736999</v>
      </c>
      <c r="F85" s="2">
        <v>-1.0720504196228</v>
      </c>
      <c r="I85" s="2">
        <f t="shared" si="4"/>
        <v>-0.201996753543908</v>
      </c>
      <c r="J85" s="2">
        <f t="shared" si="5"/>
        <v>-0.23496612122152277</v>
      </c>
    </row>
    <row r="86" spans="1:10">
      <c r="A86" s="1">
        <v>71</v>
      </c>
      <c r="B86" s="2">
        <v>-0.20381375600162599</v>
      </c>
      <c r="C86" s="2">
        <v>-0.167325138736971</v>
      </c>
      <c r="D86" s="2">
        <v>2.7070726854338698</v>
      </c>
      <c r="E86" s="2">
        <v>-10.6758789975912</v>
      </c>
      <c r="F86" s="2">
        <v>-15.9503466774855</v>
      </c>
      <c r="I86" s="2">
        <f t="shared" si="4"/>
        <v>-0.20381375600162599</v>
      </c>
      <c r="J86" s="2">
        <f t="shared" si="5"/>
        <v>-4.8580583768762846</v>
      </c>
    </row>
    <row r="87" spans="1:10">
      <c r="A87" s="1">
        <v>106</v>
      </c>
      <c r="B87" s="2">
        <v>-0.2045195637876</v>
      </c>
      <c r="C87" s="2">
        <v>0.93448114789288095</v>
      </c>
      <c r="D87" s="2">
        <v>3.0417078223081102</v>
      </c>
      <c r="E87" s="2">
        <v>-1.7954372558353</v>
      </c>
      <c r="F87" s="2">
        <v>-0.41312106989571201</v>
      </c>
      <c r="I87" s="2">
        <f t="shared" si="4"/>
        <v>-0.2045195637876</v>
      </c>
      <c r="J87" s="2">
        <f t="shared" si="5"/>
        <v>0.31262221613647584</v>
      </c>
    </row>
    <row r="88" spans="1:10">
      <c r="A88" s="1">
        <v>89</v>
      </c>
      <c r="B88" s="2">
        <v>-0.35841911088337097</v>
      </c>
      <c r="C88" s="2">
        <v>-0.215820685622547</v>
      </c>
      <c r="D88" s="2">
        <v>1.3271942968203001</v>
      </c>
      <c r="E88" s="2">
        <v>-4.6652227826537898</v>
      </c>
      <c r="F88" s="2">
        <v>4.2953586142570499</v>
      </c>
      <c r="I88" s="2">
        <f t="shared" si="4"/>
        <v>-0.215820685622547</v>
      </c>
      <c r="J88" s="2">
        <f t="shared" si="5"/>
        <v>7.6618066383528485E-2</v>
      </c>
    </row>
    <row r="89" spans="1:10">
      <c r="A89" s="1">
        <v>107</v>
      </c>
      <c r="B89" s="2">
        <v>-0.22007816125830401</v>
      </c>
      <c r="C89" s="2">
        <v>-0.13766140181237599</v>
      </c>
      <c r="D89" s="2">
        <v>-4.5424520372041099</v>
      </c>
      <c r="E89" s="2">
        <v>2.0452577099183999</v>
      </c>
      <c r="F89" s="2">
        <v>-12.3437015225566</v>
      </c>
      <c r="I89" s="2">
        <f t="shared" si="4"/>
        <v>-0.22007816125830401</v>
      </c>
      <c r="J89" s="2">
        <f t="shared" si="5"/>
        <v>-3.0397270825825982</v>
      </c>
    </row>
    <row r="90" spans="1:10">
      <c r="A90" s="1">
        <v>84</v>
      </c>
      <c r="B90" s="2">
        <v>-0.43009973630765302</v>
      </c>
      <c r="C90" s="2">
        <v>-0.24463568795353</v>
      </c>
      <c r="D90" s="2">
        <v>1.74974435161185</v>
      </c>
      <c r="E90" s="2">
        <v>1.74722836680108</v>
      </c>
      <c r="F90" s="2">
        <v>-2.2705956205525899</v>
      </c>
      <c r="I90" s="2">
        <f t="shared" si="4"/>
        <v>-0.24463568795353</v>
      </c>
      <c r="J90" s="2">
        <f t="shared" si="5"/>
        <v>0.11032833471983139</v>
      </c>
    </row>
    <row r="91" spans="1:10">
      <c r="A91" s="1">
        <v>61</v>
      </c>
      <c r="B91" s="2">
        <v>-0.43430149119204797</v>
      </c>
      <c r="C91" s="2">
        <v>-0.24628523692389601</v>
      </c>
      <c r="D91" s="2">
        <v>-4.7819644471675904</v>
      </c>
      <c r="E91" s="2">
        <v>2.9503405374366101</v>
      </c>
      <c r="F91" s="2">
        <v>3.69181032886019</v>
      </c>
      <c r="I91" s="2">
        <f t="shared" si="4"/>
        <v>-0.24628523692389601</v>
      </c>
      <c r="J91" s="2">
        <f t="shared" si="5"/>
        <v>0.23591993820265306</v>
      </c>
    </row>
    <row r="92" spans="1:10">
      <c r="A92" s="1" t="s">
        <v>0</v>
      </c>
      <c r="B92" s="2">
        <v>-2.3037583691566599E-2</v>
      </c>
      <c r="C92" s="2">
        <v>-1.4937029944147001E-3</v>
      </c>
      <c r="D92" s="2">
        <v>-0.66938408059725496</v>
      </c>
      <c r="E92" s="2">
        <v>-0.25115200759302903</v>
      </c>
      <c r="F92" s="2">
        <v>-0.43381613503928002</v>
      </c>
      <c r="I92" s="2">
        <f t="shared" si="4"/>
        <v>-0.25115200759302903</v>
      </c>
      <c r="J92" s="2">
        <f t="shared" si="5"/>
        <v>-0.27577670198310905</v>
      </c>
    </row>
    <row r="93" spans="1:10">
      <c r="A93" s="1">
        <v>97</v>
      </c>
      <c r="B93" s="2">
        <v>-0.571365102380752</v>
      </c>
      <c r="C93" s="2">
        <v>-0.25221190801107801</v>
      </c>
      <c r="D93" s="2">
        <v>9.8748542469570797</v>
      </c>
      <c r="E93" s="2">
        <v>-15.7058233004107</v>
      </c>
      <c r="F93" s="2">
        <v>5.2720282463207004</v>
      </c>
      <c r="I93" s="2">
        <f t="shared" si="4"/>
        <v>-0.25221190801107801</v>
      </c>
      <c r="J93" s="2">
        <f t="shared" si="5"/>
        <v>-0.27650356350494987</v>
      </c>
    </row>
    <row r="94" spans="1:10">
      <c r="A94" s="1" t="s">
        <v>19</v>
      </c>
      <c r="B94" s="2">
        <v>-0.30604705432233198</v>
      </c>
      <c r="C94" s="2">
        <v>-0.13130582477706201</v>
      </c>
      <c r="D94" s="2">
        <v>-0.26238068370775902</v>
      </c>
      <c r="E94" s="2">
        <v>-3.4666758383188001</v>
      </c>
      <c r="F94" s="2">
        <v>6.9365915227462001</v>
      </c>
      <c r="I94" s="2">
        <f t="shared" si="4"/>
        <v>-0.26238068370775902</v>
      </c>
      <c r="J94" s="2">
        <f t="shared" si="5"/>
        <v>0.55403642432404931</v>
      </c>
    </row>
    <row r="95" spans="1:10">
      <c r="A95" s="1">
        <v>95</v>
      </c>
      <c r="B95" s="2">
        <v>-0.27252587711485998</v>
      </c>
      <c r="C95" s="2">
        <v>-0.111633290221251</v>
      </c>
      <c r="D95" s="2">
        <v>-3.13976927206732</v>
      </c>
      <c r="E95" s="2">
        <v>-9.8527724640584893</v>
      </c>
      <c r="F95" s="2">
        <v>6.0354736890090503</v>
      </c>
      <c r="I95" s="2">
        <f t="shared" si="4"/>
        <v>-0.27252587711485998</v>
      </c>
      <c r="J95" s="2">
        <f t="shared" si="5"/>
        <v>-1.468245442890574</v>
      </c>
    </row>
    <row r="96" spans="1:10">
      <c r="A96" s="1">
        <v>88</v>
      </c>
      <c r="B96" s="2">
        <v>-0.47628261690520401</v>
      </c>
      <c r="C96" s="2">
        <v>-0.28034685427647199</v>
      </c>
      <c r="D96" s="2">
        <v>1.3997563194951499</v>
      </c>
      <c r="E96" s="2">
        <v>-3.1191977242560802</v>
      </c>
      <c r="F96" s="2">
        <v>8.2789329257805306</v>
      </c>
      <c r="I96" s="2">
        <f t="shared" si="4"/>
        <v>-0.28034685427647199</v>
      </c>
      <c r="J96" s="2">
        <f t="shared" si="5"/>
        <v>1.1605724099675849</v>
      </c>
    </row>
    <row r="97" spans="1:10">
      <c r="A97" s="1">
        <v>102</v>
      </c>
      <c r="B97" s="2">
        <v>-0.52602364157961401</v>
      </c>
      <c r="C97" s="2">
        <v>-0.28760252992797097</v>
      </c>
      <c r="D97" s="2">
        <v>0.45754481066705199</v>
      </c>
      <c r="E97" s="2">
        <v>7.64294146343597</v>
      </c>
      <c r="F97" s="2">
        <v>-24.975594486956499</v>
      </c>
      <c r="I97" s="2">
        <f t="shared" si="4"/>
        <v>-0.28760252992797097</v>
      </c>
      <c r="J97" s="2">
        <f t="shared" si="5"/>
        <v>-3.5377468768722125</v>
      </c>
    </row>
    <row r="98" spans="1:10">
      <c r="A98" s="1" t="s">
        <v>24</v>
      </c>
      <c r="B98" s="2">
        <v>-0.42094440856950099</v>
      </c>
      <c r="C98" s="2">
        <v>-0.29827641402514998</v>
      </c>
      <c r="D98" s="2">
        <v>2.56867620170277</v>
      </c>
      <c r="E98" s="2">
        <v>-14.881949318215399</v>
      </c>
      <c r="F98" s="2">
        <v>4.6056820536826599</v>
      </c>
      <c r="I98" s="2">
        <f t="shared" ref="I98:I129" si="6">MEDIAN(B98:F98)</f>
        <v>-0.29827641402514998</v>
      </c>
      <c r="J98" s="2">
        <f t="shared" ref="J98:J129" si="7">AVERAGE(B98:F98)</f>
        <v>-1.685362377084924</v>
      </c>
    </row>
    <row r="99" spans="1:10">
      <c r="A99" s="1">
        <v>196</v>
      </c>
      <c r="B99" s="2">
        <v>-1.3034685731888301E-2</v>
      </c>
      <c r="C99" s="2">
        <v>-1.31201799295579E-3</v>
      </c>
      <c r="D99" s="2">
        <v>-0.36419115612208902</v>
      </c>
      <c r="E99" s="2">
        <v>-0.65389103031759999</v>
      </c>
      <c r="F99" s="2">
        <v>-1.1367458455119399</v>
      </c>
      <c r="I99" s="2">
        <f t="shared" si="6"/>
        <v>-0.36419115612208902</v>
      </c>
      <c r="J99" s="2">
        <f t="shared" si="7"/>
        <v>-0.43383494713529458</v>
      </c>
    </row>
    <row r="100" spans="1:10">
      <c r="A100" s="1">
        <v>70</v>
      </c>
      <c r="B100" s="2">
        <v>-0.47773346763275898</v>
      </c>
      <c r="C100" s="2">
        <v>-0.39195671056801901</v>
      </c>
      <c r="D100" s="2">
        <v>9.5036976313200299</v>
      </c>
      <c r="E100" s="2">
        <v>-14.198826485528</v>
      </c>
      <c r="F100" s="2">
        <v>18.6179459992665</v>
      </c>
      <c r="I100" s="2">
        <f t="shared" si="6"/>
        <v>-0.39195671056801901</v>
      </c>
      <c r="J100" s="2">
        <f t="shared" si="7"/>
        <v>2.6106253933715502</v>
      </c>
    </row>
    <row r="101" spans="1:10">
      <c r="A101" s="1">
        <v>124</v>
      </c>
      <c r="B101" s="2">
        <v>-0.40580350899502998</v>
      </c>
      <c r="C101" s="2">
        <v>-0.154787423647919</v>
      </c>
      <c r="D101" s="2">
        <v>-0.55582751996078605</v>
      </c>
      <c r="E101" s="2">
        <v>1.3708803052881899</v>
      </c>
      <c r="F101" s="2">
        <v>-19.372928811641501</v>
      </c>
      <c r="I101" s="2">
        <f t="shared" si="6"/>
        <v>-0.40580350899502998</v>
      </c>
      <c r="J101" s="2">
        <f t="shared" si="7"/>
        <v>-3.8236933917914095</v>
      </c>
    </row>
    <row r="102" spans="1:10">
      <c r="A102" s="1" t="s">
        <v>17</v>
      </c>
      <c r="B102" s="2">
        <v>-0.43165838002491502</v>
      </c>
      <c r="C102" s="2">
        <v>-0.17638511276209501</v>
      </c>
      <c r="D102" s="2">
        <v>-4.52970059801555</v>
      </c>
      <c r="E102" s="2">
        <v>-16.530314159104002</v>
      </c>
      <c r="F102" s="2">
        <v>-9.8088382667636795E-2</v>
      </c>
      <c r="I102" s="2">
        <f t="shared" si="6"/>
        <v>-0.43165838002491502</v>
      </c>
      <c r="J102" s="2">
        <f t="shared" si="7"/>
        <v>-4.3532293265148398</v>
      </c>
    </row>
    <row r="103" spans="1:10">
      <c r="A103" s="1">
        <v>15</v>
      </c>
      <c r="B103" s="2">
        <v>-0.50076430282892703</v>
      </c>
      <c r="C103" s="2">
        <v>-0.21459122701633099</v>
      </c>
      <c r="D103" s="2">
        <v>-5.8806054920701101</v>
      </c>
      <c r="E103" s="2">
        <v>-9.1406988615243208</v>
      </c>
      <c r="F103" s="2">
        <v>3.5754076363619198</v>
      </c>
      <c r="I103" s="2">
        <f t="shared" si="6"/>
        <v>-0.50076430282892703</v>
      </c>
      <c r="J103" s="2">
        <f t="shared" si="7"/>
        <v>-2.4322504494155539</v>
      </c>
    </row>
    <row r="104" spans="1:10">
      <c r="A104" s="1">
        <v>121</v>
      </c>
      <c r="B104" s="2">
        <v>-0.17813916038459199</v>
      </c>
      <c r="C104" s="2">
        <v>-5.49426209690108E-2</v>
      </c>
      <c r="D104" s="2">
        <v>-0.50102291327436199</v>
      </c>
      <c r="E104" s="2">
        <v>-5.7887183132986699</v>
      </c>
      <c r="F104" s="2">
        <v>-2.629409123871</v>
      </c>
      <c r="I104" s="2">
        <f t="shared" si="6"/>
        <v>-0.50102291327436199</v>
      </c>
      <c r="J104" s="2">
        <f t="shared" si="7"/>
        <v>-1.8304464263595268</v>
      </c>
    </row>
    <row r="105" spans="1:10">
      <c r="A105" s="1">
        <v>83</v>
      </c>
      <c r="B105" s="2">
        <v>2.3333129199750799</v>
      </c>
      <c r="C105" s="2">
        <v>-0.55486826499478803</v>
      </c>
      <c r="D105" s="2">
        <v>-0.51800181117252997</v>
      </c>
      <c r="E105" s="2">
        <v>-20.832736633198699</v>
      </c>
      <c r="F105" s="2">
        <v>-8.4819335975867105</v>
      </c>
      <c r="I105" s="2">
        <f t="shared" si="6"/>
        <v>-0.55486826499478803</v>
      </c>
      <c r="J105" s="2">
        <f t="shared" si="7"/>
        <v>-5.6108454773955296</v>
      </c>
    </row>
    <row r="106" spans="1:10">
      <c r="A106" s="1">
        <v>49</v>
      </c>
      <c r="B106" s="2">
        <v>-0.57249242385864696</v>
      </c>
      <c r="C106" s="2">
        <v>-0.31375535201652299</v>
      </c>
      <c r="D106" s="2">
        <v>-2.2438126678565999</v>
      </c>
      <c r="E106" s="2">
        <v>-2.3462335548743898</v>
      </c>
      <c r="F106" s="2">
        <v>3.99201618609924</v>
      </c>
      <c r="I106" s="2">
        <f t="shared" si="6"/>
        <v>-0.57249242385864696</v>
      </c>
      <c r="J106" s="2">
        <f t="shared" si="7"/>
        <v>-0.2968555625013839</v>
      </c>
    </row>
    <row r="107" spans="1:10">
      <c r="A107" s="1" t="s">
        <v>5</v>
      </c>
      <c r="B107" s="2">
        <v>0.95393110342430698</v>
      </c>
      <c r="C107" s="2">
        <v>-1.58178215972129E-2</v>
      </c>
      <c r="D107" s="2">
        <v>-0.63957237186055504</v>
      </c>
      <c r="E107" s="2">
        <v>-0.88853664700856605</v>
      </c>
      <c r="F107" s="2">
        <v>-5.5554197114689101</v>
      </c>
      <c r="I107" s="2">
        <f t="shared" si="6"/>
        <v>-0.63957237186055504</v>
      </c>
      <c r="J107" s="2">
        <f t="shared" si="7"/>
        <v>-1.2290830897021874</v>
      </c>
    </row>
    <row r="108" spans="1:10">
      <c r="A108" s="1">
        <v>118</v>
      </c>
      <c r="B108" s="2">
        <v>-0.14783801600114399</v>
      </c>
      <c r="C108" s="2">
        <v>-0.108985754907929</v>
      </c>
      <c r="D108" s="2">
        <v>-0.70062661096293699</v>
      </c>
      <c r="E108" s="2">
        <v>-0.79157572666018705</v>
      </c>
      <c r="F108" s="2">
        <v>-2.9776880963280599</v>
      </c>
      <c r="I108" s="2">
        <f t="shared" si="6"/>
        <v>-0.70062661096293699</v>
      </c>
      <c r="J108" s="2">
        <f t="shared" si="7"/>
        <v>-0.94534284097205146</v>
      </c>
    </row>
    <row r="109" spans="1:10">
      <c r="A109" s="1" t="s">
        <v>26</v>
      </c>
      <c r="B109" s="2">
        <v>-0.58476143240049505</v>
      </c>
      <c r="C109" s="2">
        <v>-0.745498681147575</v>
      </c>
      <c r="D109" s="2">
        <v>-1.98803968127957</v>
      </c>
      <c r="E109" s="2">
        <v>-1.9946395043028</v>
      </c>
      <c r="F109" s="2">
        <v>3.25195949998934</v>
      </c>
      <c r="I109" s="2">
        <f t="shared" si="6"/>
        <v>-0.745498681147575</v>
      </c>
      <c r="J109" s="2">
        <f t="shared" si="7"/>
        <v>-0.41219595982821994</v>
      </c>
    </row>
    <row r="110" spans="1:10">
      <c r="A110" s="1">
        <v>17</v>
      </c>
      <c r="B110" s="2">
        <v>-0.83366973480927897</v>
      </c>
      <c r="C110" s="2">
        <v>-7.4833280399124194E-2</v>
      </c>
      <c r="D110" s="2">
        <v>-8.6579096655434107</v>
      </c>
      <c r="E110" s="2">
        <v>-11.6418516910348</v>
      </c>
      <c r="F110" s="2">
        <v>16.596014655770102</v>
      </c>
      <c r="I110" s="2">
        <f t="shared" si="6"/>
        <v>-0.83366973480927897</v>
      </c>
      <c r="J110" s="2">
        <f t="shared" si="7"/>
        <v>-0.92244994320330209</v>
      </c>
    </row>
    <row r="111" spans="1:10">
      <c r="A111" s="1">
        <v>168</v>
      </c>
      <c r="B111" s="2">
        <v>-5.7842220751645801E-2</v>
      </c>
      <c r="C111" s="2">
        <v>-3.3535066171453701E-2</v>
      </c>
      <c r="D111" s="2">
        <v>-0.86344668963929805</v>
      </c>
      <c r="E111" s="2">
        <v>-4.2892333054314999</v>
      </c>
      <c r="F111" s="2">
        <v>-3.8117594369583299</v>
      </c>
      <c r="I111" s="2">
        <f t="shared" si="6"/>
        <v>-0.86344668963929805</v>
      </c>
      <c r="J111" s="2">
        <f t="shared" si="7"/>
        <v>-1.8111633437904455</v>
      </c>
    </row>
    <row r="112" spans="1:10">
      <c r="A112" s="1" t="s">
        <v>22</v>
      </c>
      <c r="B112" s="2">
        <v>0.61848495264115699</v>
      </c>
      <c r="C112" s="2">
        <v>-0.27479992283309501</v>
      </c>
      <c r="D112" s="2">
        <v>-7.3377195758023301</v>
      </c>
      <c r="E112" s="2">
        <v>-10.2078061931644</v>
      </c>
      <c r="F112" s="2">
        <v>-0.98785569600664702</v>
      </c>
      <c r="I112" s="2">
        <f t="shared" si="6"/>
        <v>-0.98785569600664702</v>
      </c>
      <c r="J112" s="2">
        <f t="shared" si="7"/>
        <v>-3.6379392870330634</v>
      </c>
    </row>
    <row r="113" spans="1:10">
      <c r="A113" s="1" t="s">
        <v>37</v>
      </c>
      <c r="B113" s="2">
        <v>-0.33512941612250202</v>
      </c>
      <c r="C113" s="2">
        <v>-1.0318928129695499</v>
      </c>
      <c r="D113" s="2">
        <v>-3.3419265434658199</v>
      </c>
      <c r="E113" s="2">
        <v>0.15279015215179401</v>
      </c>
      <c r="F113" s="2">
        <v>-76.596878192275099</v>
      </c>
      <c r="I113" s="2">
        <f t="shared" si="6"/>
        <v>-1.0318928129695499</v>
      </c>
      <c r="J113" s="2">
        <f t="shared" si="7"/>
        <v>-16.230607362536237</v>
      </c>
    </row>
    <row r="114" spans="1:10">
      <c r="A114" s="1">
        <v>101</v>
      </c>
      <c r="B114" s="2">
        <v>-0.33431715173842302</v>
      </c>
      <c r="C114" s="2">
        <v>-0.11235300582765199</v>
      </c>
      <c r="D114" s="2">
        <v>-1.11989637334815</v>
      </c>
      <c r="E114" s="2">
        <v>-3.3519644427367599</v>
      </c>
      <c r="F114" s="2">
        <v>-5.0434880281824697</v>
      </c>
      <c r="I114" s="2">
        <f t="shared" si="6"/>
        <v>-1.11989637334815</v>
      </c>
      <c r="J114" s="2">
        <f t="shared" si="7"/>
        <v>-1.9924038003666908</v>
      </c>
    </row>
    <row r="115" spans="1:10">
      <c r="A115" s="1">
        <v>75</v>
      </c>
      <c r="B115" s="2">
        <v>-0.537182029421156</v>
      </c>
      <c r="C115" s="2">
        <v>-0.33368281436454</v>
      </c>
      <c r="D115" s="2">
        <v>-1.3590920839846401</v>
      </c>
      <c r="E115" s="2">
        <v>-3.61802004033202</v>
      </c>
      <c r="F115" s="2">
        <v>-7.3438097965872799</v>
      </c>
      <c r="I115" s="2">
        <f t="shared" si="6"/>
        <v>-1.3590920839846401</v>
      </c>
      <c r="J115" s="2">
        <f t="shared" si="7"/>
        <v>-2.6383573529379274</v>
      </c>
    </row>
    <row r="116" spans="1:10">
      <c r="A116" s="1">
        <v>11</v>
      </c>
      <c r="B116" s="2">
        <v>-1.3131031028454401</v>
      </c>
      <c r="C116" s="2">
        <v>-1.3993074543116</v>
      </c>
      <c r="D116" s="2">
        <v>-6.3438883959070402</v>
      </c>
      <c r="E116" s="2">
        <v>57.911336195145999</v>
      </c>
      <c r="F116" s="2">
        <v>-41.276066892625103</v>
      </c>
      <c r="I116" s="2">
        <f t="shared" si="6"/>
        <v>-1.3993074543116</v>
      </c>
      <c r="J116" s="2">
        <f t="shared" si="7"/>
        <v>1.5157940698913634</v>
      </c>
    </row>
    <row r="117" spans="1:10">
      <c r="A117" s="1">
        <v>117</v>
      </c>
      <c r="B117" s="2">
        <v>-0.16303781058837799</v>
      </c>
      <c r="C117" s="2">
        <v>-5.97871416858115E-2</v>
      </c>
      <c r="D117" s="2">
        <v>-1.5442220666183299</v>
      </c>
      <c r="E117" s="2">
        <v>-2.7977603008809799</v>
      </c>
      <c r="F117" s="2">
        <v>-7.9047429345170102</v>
      </c>
      <c r="I117" s="2">
        <f t="shared" si="6"/>
        <v>-1.5442220666183299</v>
      </c>
      <c r="J117" s="2">
        <f t="shared" si="7"/>
        <v>-2.4939100508581022</v>
      </c>
    </row>
    <row r="118" spans="1:10">
      <c r="A118" s="1" t="s">
        <v>33</v>
      </c>
      <c r="B118" s="2">
        <v>-0.75851802569715598</v>
      </c>
      <c r="C118" s="2">
        <v>-1.55246807211847</v>
      </c>
      <c r="D118" s="2">
        <v>-5.0325167318019499</v>
      </c>
      <c r="E118" s="2">
        <v>1.1239947715321901</v>
      </c>
      <c r="F118" s="2">
        <v>-45.321124459978499</v>
      </c>
      <c r="I118" s="2">
        <f t="shared" si="6"/>
        <v>-1.55246807211847</v>
      </c>
      <c r="J118" s="2">
        <f t="shared" si="7"/>
        <v>-10.308126503612778</v>
      </c>
    </row>
    <row r="119" spans="1:10">
      <c r="A119" s="1">
        <v>19</v>
      </c>
      <c r="B119" s="2">
        <v>-0.481444891589625</v>
      </c>
      <c r="C119" s="2">
        <v>-1.6540709033659799</v>
      </c>
      <c r="D119" s="2">
        <v>-8.33723695677552</v>
      </c>
      <c r="E119" s="2">
        <v>-53.804955639713299</v>
      </c>
      <c r="F119" s="2">
        <v>10.7851200603849</v>
      </c>
      <c r="I119" s="2">
        <f t="shared" si="6"/>
        <v>-1.6540709033659799</v>
      </c>
      <c r="J119" s="2">
        <f t="shared" si="7"/>
        <v>-10.698517666211904</v>
      </c>
    </row>
    <row r="120" spans="1:10">
      <c r="A120" s="1" t="s">
        <v>44</v>
      </c>
      <c r="B120" s="2">
        <v>1.1567417901685499</v>
      </c>
      <c r="C120" s="2">
        <v>-1.72907077278374</v>
      </c>
      <c r="D120" s="2">
        <v>-12.527178826944599</v>
      </c>
      <c r="E120" s="2">
        <v>13.2121589146681</v>
      </c>
      <c r="F120" s="2">
        <v>-18.483940802280902</v>
      </c>
      <c r="I120" s="2">
        <f t="shared" si="6"/>
        <v>-1.72907077278374</v>
      </c>
      <c r="J120" s="2">
        <f t="shared" si="7"/>
        <v>-3.6742579394345185</v>
      </c>
    </row>
    <row r="121" spans="1:10">
      <c r="A121" s="1" t="s">
        <v>39</v>
      </c>
      <c r="B121" s="2">
        <v>-1.73720063963329</v>
      </c>
      <c r="C121" s="2">
        <v>-1.41451398841774</v>
      </c>
      <c r="D121" s="2">
        <v>9.2304672456383194</v>
      </c>
      <c r="E121" s="2">
        <v>-7.0648079340633103</v>
      </c>
      <c r="F121" s="2">
        <v>-11.290196594206799</v>
      </c>
      <c r="I121" s="2">
        <f t="shared" si="6"/>
        <v>-1.73720063963329</v>
      </c>
      <c r="J121" s="2">
        <f t="shared" si="7"/>
        <v>-2.4552503821365641</v>
      </c>
    </row>
    <row r="122" spans="1:10">
      <c r="A122" s="1">
        <v>55</v>
      </c>
      <c r="B122" s="2">
        <v>0.76000164461321096</v>
      </c>
      <c r="C122" s="2">
        <v>-0.105323441378463</v>
      </c>
      <c r="D122" s="2">
        <v>-1.88739055129945</v>
      </c>
      <c r="E122" s="2">
        <v>-2.0959886343372101</v>
      </c>
      <c r="F122" s="2">
        <v>-3.1697483142084102</v>
      </c>
      <c r="I122" s="2">
        <f t="shared" si="6"/>
        <v>-1.88739055129945</v>
      </c>
      <c r="J122" s="2">
        <f t="shared" si="7"/>
        <v>-1.2996898593220645</v>
      </c>
    </row>
    <row r="123" spans="1:10">
      <c r="A123" s="1">
        <v>92</v>
      </c>
      <c r="B123" s="2">
        <v>-0.436645931571014</v>
      </c>
      <c r="C123" s="2">
        <v>-0.23998212335376701</v>
      </c>
      <c r="D123" s="2">
        <v>-2.7770919424271301</v>
      </c>
      <c r="E123" s="2">
        <v>-1.9922351809787699</v>
      </c>
      <c r="F123" s="2">
        <v>-9.8158183803783192</v>
      </c>
      <c r="I123" s="2">
        <f t="shared" si="6"/>
        <v>-1.9922351809787699</v>
      </c>
      <c r="J123" s="2">
        <f t="shared" si="7"/>
        <v>-3.0523547117418</v>
      </c>
    </row>
    <row r="124" spans="1:10">
      <c r="A124" s="1">
        <v>104</v>
      </c>
      <c r="B124" s="2">
        <v>-0.48453683753791599</v>
      </c>
      <c r="C124" s="2">
        <v>-0.52264420006112899</v>
      </c>
      <c r="D124" s="2">
        <v>-2.6989221845235298</v>
      </c>
      <c r="E124" s="2">
        <v>-2.2827730153213999</v>
      </c>
      <c r="F124" s="2">
        <v>-19.626139605304299</v>
      </c>
      <c r="I124" s="2">
        <f t="shared" si="6"/>
        <v>-2.2827730153213999</v>
      </c>
      <c r="J124" s="2">
        <f t="shared" si="7"/>
        <v>-5.1230031685496549</v>
      </c>
    </row>
    <row r="125" spans="1:10">
      <c r="A125" s="1" t="s">
        <v>30</v>
      </c>
      <c r="B125" s="2">
        <v>-0.45458042039648</v>
      </c>
      <c r="C125" s="2">
        <v>-0.71611799275744803</v>
      </c>
      <c r="D125" s="2">
        <v>-2.2894093060329599</v>
      </c>
      <c r="E125" s="2">
        <v>-2.5265431294715399</v>
      </c>
      <c r="F125" s="2">
        <v>-9.6557399747398094</v>
      </c>
      <c r="I125" s="2">
        <f t="shared" si="6"/>
        <v>-2.2894093060329599</v>
      </c>
      <c r="J125" s="2">
        <f t="shared" si="7"/>
        <v>-3.1284781646796476</v>
      </c>
    </row>
    <row r="126" spans="1:10">
      <c r="A126" s="1">
        <v>93</v>
      </c>
      <c r="B126" s="2">
        <v>-0.55450696668715105</v>
      </c>
      <c r="C126" s="2">
        <v>-0.242481688118275</v>
      </c>
      <c r="D126" s="2">
        <v>-2.3178796975654099</v>
      </c>
      <c r="E126" s="2">
        <v>-2.7157780434819601</v>
      </c>
      <c r="F126" s="2">
        <v>-12.2174121313752</v>
      </c>
      <c r="I126" s="2">
        <f t="shared" si="6"/>
        <v>-2.3178796975654099</v>
      </c>
      <c r="J126" s="2">
        <f t="shared" si="7"/>
        <v>-3.609611705445599</v>
      </c>
    </row>
    <row r="127" spans="1:10">
      <c r="A127" s="1">
        <v>37</v>
      </c>
      <c r="B127" s="2">
        <v>0.303714613740312</v>
      </c>
      <c r="C127" s="2">
        <v>0.92860877403903397</v>
      </c>
      <c r="D127" s="2">
        <v>-2.3880003133650902</v>
      </c>
      <c r="E127" s="2">
        <v>-5.5361294547015598</v>
      </c>
      <c r="F127" s="2">
        <v>-10.190200535943699</v>
      </c>
      <c r="I127" s="2">
        <f t="shared" si="6"/>
        <v>-2.3880003133650902</v>
      </c>
      <c r="J127" s="2">
        <f t="shared" si="7"/>
        <v>-3.3764013832462005</v>
      </c>
    </row>
    <row r="128" spans="1:10">
      <c r="A128" s="1">
        <v>31</v>
      </c>
      <c r="B128" s="2">
        <v>-1.4189069274199799</v>
      </c>
      <c r="C128" s="2">
        <v>-2.41327287726258</v>
      </c>
      <c r="D128" s="2">
        <v>1.01828504890516</v>
      </c>
      <c r="E128" s="2">
        <v>-36.647675134946802</v>
      </c>
      <c r="F128" s="2">
        <v>-80.828919643867096</v>
      </c>
      <c r="I128" s="2">
        <f t="shared" si="6"/>
        <v>-2.41327287726258</v>
      </c>
      <c r="J128" s="2">
        <f t="shared" si="7"/>
        <v>-24.05809790691826</v>
      </c>
    </row>
    <row r="129" spans="1:10">
      <c r="A129" s="1">
        <v>125</v>
      </c>
      <c r="B129" s="2">
        <v>-0.33708182562927003</v>
      </c>
      <c r="C129" s="2">
        <v>-0.20182833468400699</v>
      </c>
      <c r="D129" s="2">
        <v>-2.4850577077279499</v>
      </c>
      <c r="E129" s="2">
        <v>-2.87163792212566</v>
      </c>
      <c r="F129" s="2">
        <v>-9.0261164502893791</v>
      </c>
      <c r="I129" s="2">
        <f t="shared" si="6"/>
        <v>-2.4850577077279499</v>
      </c>
      <c r="J129" s="2">
        <f t="shared" si="7"/>
        <v>-2.9843444480912531</v>
      </c>
    </row>
    <row r="130" spans="1:10">
      <c r="A130" s="1">
        <v>80</v>
      </c>
      <c r="B130" s="2">
        <v>-0.92520441952106602</v>
      </c>
      <c r="C130" s="2">
        <v>-0.55428358243996501</v>
      </c>
      <c r="D130" s="2">
        <v>-2.7726698857908301</v>
      </c>
      <c r="E130" s="2">
        <v>-8.9863321762975801</v>
      </c>
      <c r="F130" s="2">
        <v>-7.1013486104355898</v>
      </c>
      <c r="I130" s="2">
        <f t="shared" ref="I130:I158" si="8">MEDIAN(B130:F130)</f>
        <v>-2.7726698857908301</v>
      </c>
      <c r="J130" s="2">
        <f t="shared" ref="J130:J158" si="9">AVERAGE(B130:F130)</f>
        <v>-4.0679677348970058</v>
      </c>
    </row>
    <row r="131" spans="1:10">
      <c r="A131" s="1" t="s">
        <v>34</v>
      </c>
      <c r="B131" s="2">
        <v>0.56002013024964203</v>
      </c>
      <c r="C131" s="2">
        <v>-0.91204426304032105</v>
      </c>
      <c r="D131" s="2">
        <v>-2.7781495852059899</v>
      </c>
      <c r="E131" s="2">
        <v>-3.5614620975730098</v>
      </c>
      <c r="F131" s="2">
        <v>-29.8658215017903</v>
      </c>
      <c r="I131" s="2">
        <f t="shared" si="8"/>
        <v>-2.7781495852059899</v>
      </c>
      <c r="J131" s="2">
        <f t="shared" si="9"/>
        <v>-7.3114914634719952</v>
      </c>
    </row>
    <row r="132" spans="1:10">
      <c r="A132" s="1" t="s">
        <v>35</v>
      </c>
      <c r="B132" s="2">
        <v>-0.58519637848765405</v>
      </c>
      <c r="C132" s="2">
        <v>-2.6046425633469501</v>
      </c>
      <c r="D132" s="2">
        <v>-7.2811713247942604</v>
      </c>
      <c r="E132" s="2">
        <v>-2.82717156364677</v>
      </c>
      <c r="F132" s="2">
        <v>-76.524288287824106</v>
      </c>
      <c r="I132" s="2">
        <f t="shared" si="8"/>
        <v>-2.82717156364677</v>
      </c>
      <c r="J132" s="2">
        <f t="shared" si="9"/>
        <v>-17.964494023619949</v>
      </c>
    </row>
    <row r="133" spans="1:10">
      <c r="A133" s="1">
        <v>66</v>
      </c>
      <c r="B133" s="2">
        <v>-0.208382326160579</v>
      </c>
      <c r="C133" s="2">
        <v>-0.76096898212897102</v>
      </c>
      <c r="D133" s="2">
        <v>-3.38502204122369</v>
      </c>
      <c r="E133" s="2">
        <v>-6.7733393293629902</v>
      </c>
      <c r="F133" s="2">
        <v>-19.805370414913401</v>
      </c>
      <c r="I133" s="2">
        <f t="shared" si="8"/>
        <v>-3.38502204122369</v>
      </c>
      <c r="J133" s="2">
        <f t="shared" si="9"/>
        <v>-6.1866166187579266</v>
      </c>
    </row>
    <row r="134" spans="1:10">
      <c r="A134" s="1">
        <v>116</v>
      </c>
      <c r="B134" s="2">
        <v>-0.460517020845228</v>
      </c>
      <c r="C134" s="2">
        <v>-0.25096616609264799</v>
      </c>
      <c r="D134" s="2">
        <v>-3.6846426287841099</v>
      </c>
      <c r="E134" s="2">
        <v>-3.5114731841699598</v>
      </c>
      <c r="F134" s="2">
        <v>-20.627148317302598</v>
      </c>
      <c r="I134" s="2">
        <f t="shared" si="8"/>
        <v>-3.5114731841699598</v>
      </c>
      <c r="J134" s="2">
        <f t="shared" si="9"/>
        <v>-5.7069494634389084</v>
      </c>
    </row>
    <row r="135" spans="1:10">
      <c r="A135" s="1">
        <v>67</v>
      </c>
      <c r="B135" s="2">
        <v>-0.10869216120614</v>
      </c>
      <c r="C135" s="2">
        <v>8.0221289401580201E-2</v>
      </c>
      <c r="D135" s="2">
        <v>-4.2108934750767997</v>
      </c>
      <c r="E135" s="2">
        <v>-4.96950941626051</v>
      </c>
      <c r="F135" s="2">
        <v>-27.499794306017201</v>
      </c>
      <c r="I135" s="2">
        <f t="shared" si="8"/>
        <v>-4.2108934750767997</v>
      </c>
      <c r="J135" s="2">
        <f t="shared" si="9"/>
        <v>-7.3417336138318152</v>
      </c>
    </row>
    <row r="136" spans="1:10">
      <c r="A136" s="1">
        <v>9</v>
      </c>
      <c r="B136" s="2">
        <v>-4.3162946748329096</v>
      </c>
      <c r="C136" s="2">
        <v>-3.4864213015091599</v>
      </c>
      <c r="D136" s="2">
        <v>-3.2066281896413198</v>
      </c>
      <c r="E136" s="2">
        <v>-16.2138261391189</v>
      </c>
      <c r="F136" s="2">
        <v>-23.974046364474201</v>
      </c>
      <c r="I136" s="2">
        <f t="shared" si="8"/>
        <v>-4.3162946748329096</v>
      </c>
      <c r="J136" s="2">
        <f t="shared" si="9"/>
        <v>-10.239443333915299</v>
      </c>
    </row>
    <row r="137" spans="1:10">
      <c r="A137" s="1" t="s">
        <v>27</v>
      </c>
      <c r="B137" s="2">
        <v>-1.1751598977348601</v>
      </c>
      <c r="C137" s="2">
        <v>1.90865135050884</v>
      </c>
      <c r="D137" s="2">
        <v>-4.7539898812552996</v>
      </c>
      <c r="E137" s="2">
        <v>-13.7395614812212</v>
      </c>
      <c r="F137" s="2">
        <v>-22.5873285180522</v>
      </c>
      <c r="I137" s="2">
        <f t="shared" si="8"/>
        <v>-4.7539898812552996</v>
      </c>
      <c r="J137" s="2">
        <f t="shared" si="9"/>
        <v>-8.0694776855509449</v>
      </c>
    </row>
    <row r="138" spans="1:10">
      <c r="A138" s="1">
        <v>100</v>
      </c>
      <c r="B138" s="2">
        <v>-0.29637173869960398</v>
      </c>
      <c r="C138" s="2">
        <v>-0.16937322115257</v>
      </c>
      <c r="D138" s="2">
        <v>-4.9749813604067397</v>
      </c>
      <c r="E138" s="2">
        <v>-8.1514084945065601</v>
      </c>
      <c r="F138" s="2">
        <v>-18.146001604334799</v>
      </c>
      <c r="I138" s="2">
        <f t="shared" si="8"/>
        <v>-4.9749813604067397</v>
      </c>
      <c r="J138" s="2">
        <f t="shared" si="9"/>
        <v>-6.3476272838200547</v>
      </c>
    </row>
    <row r="139" spans="1:10">
      <c r="A139" s="1">
        <v>60</v>
      </c>
      <c r="B139" s="2">
        <v>2.9912652820296102</v>
      </c>
      <c r="C139" s="2">
        <v>-0.83480279300910698</v>
      </c>
      <c r="D139" s="2">
        <v>-14.3381029461508</v>
      </c>
      <c r="E139" s="2">
        <v>-5.0184623605029799</v>
      </c>
      <c r="F139" s="2">
        <v>-43.299429704644702</v>
      </c>
      <c r="I139" s="2">
        <f t="shared" si="8"/>
        <v>-5.0184623605029799</v>
      </c>
      <c r="J139" s="2">
        <f t="shared" si="9"/>
        <v>-12.099906504455594</v>
      </c>
    </row>
    <row r="140" spans="1:10">
      <c r="A140" s="1">
        <v>51</v>
      </c>
      <c r="B140" s="2">
        <v>-0.92400753596594398</v>
      </c>
      <c r="C140" s="2">
        <v>6.3504896398494701E-2</v>
      </c>
      <c r="D140" s="2">
        <v>-5.5926029908830497</v>
      </c>
      <c r="E140" s="2">
        <v>-9.6451175304720191</v>
      </c>
      <c r="F140" s="2">
        <v>-10.9485240787916</v>
      </c>
      <c r="I140" s="2">
        <f t="shared" si="8"/>
        <v>-5.5926029908830497</v>
      </c>
      <c r="J140" s="2">
        <f t="shared" si="9"/>
        <v>-5.4093494479428239</v>
      </c>
    </row>
    <row r="141" spans="1:10">
      <c r="A141" s="1" t="s">
        <v>16</v>
      </c>
      <c r="B141" s="2">
        <v>0.243449764090094</v>
      </c>
      <c r="C141" s="2">
        <v>2.7621148713290098</v>
      </c>
      <c r="D141" s="2">
        <v>-5.9857555565269296</v>
      </c>
      <c r="E141" s="2">
        <v>-11.1602018913397</v>
      </c>
      <c r="F141" s="2">
        <v>-9.4181316178469707</v>
      </c>
      <c r="I141" s="2">
        <f t="shared" si="8"/>
        <v>-5.9857555565269296</v>
      </c>
      <c r="J141" s="2">
        <f t="shared" si="9"/>
        <v>-4.7117048860588993</v>
      </c>
    </row>
    <row r="142" spans="1:10">
      <c r="A142" s="1">
        <v>69</v>
      </c>
      <c r="B142" s="2">
        <v>-0.70829592932243601</v>
      </c>
      <c r="C142" s="2">
        <v>-0.48591336174599298</v>
      </c>
      <c r="D142" s="2">
        <v>-8.2528401441277595</v>
      </c>
      <c r="E142" s="2">
        <v>-22.307751784649</v>
      </c>
      <c r="F142" s="2">
        <v>-20.581573637301901</v>
      </c>
      <c r="I142" s="2">
        <f t="shared" si="8"/>
        <v>-8.2528401441277595</v>
      </c>
      <c r="J142" s="2">
        <f t="shared" si="9"/>
        <v>-10.467274971429418</v>
      </c>
    </row>
    <row r="143" spans="1:10">
      <c r="A143" s="1" t="s">
        <v>32</v>
      </c>
      <c r="B143" s="2">
        <v>-1.6216386857976599</v>
      </c>
      <c r="C143" s="2">
        <v>0.16399254408719</v>
      </c>
      <c r="D143" s="2">
        <v>-8.9224688980096598</v>
      </c>
      <c r="E143" s="2">
        <v>-16.263619268827998</v>
      </c>
      <c r="F143" s="2">
        <v>-10.694597722831899</v>
      </c>
      <c r="I143" s="2">
        <f t="shared" si="8"/>
        <v>-8.9224688980096598</v>
      </c>
      <c r="J143" s="2">
        <f t="shared" si="9"/>
        <v>-7.4676664062760052</v>
      </c>
    </row>
    <row r="144" spans="1:10">
      <c r="A144" s="1" t="s">
        <v>42</v>
      </c>
      <c r="B144" s="2">
        <v>-2.7273606011166498</v>
      </c>
      <c r="C144" s="2">
        <v>-2.4244262236172398</v>
      </c>
      <c r="D144" s="2">
        <v>-23.585942441344301</v>
      </c>
      <c r="E144" s="2">
        <v>-9.0372102341274001</v>
      </c>
      <c r="F144" s="2">
        <v>-44.979609192519597</v>
      </c>
      <c r="I144" s="2">
        <f t="shared" si="8"/>
        <v>-9.0372102341274001</v>
      </c>
      <c r="J144" s="2">
        <f t="shared" si="9"/>
        <v>-16.550909738545037</v>
      </c>
    </row>
    <row r="145" spans="1:10">
      <c r="A145" s="1" t="s">
        <v>40</v>
      </c>
      <c r="B145" s="2">
        <v>-4.3012742641212798</v>
      </c>
      <c r="C145" s="2">
        <v>0.30502621580354899</v>
      </c>
      <c r="D145" s="2">
        <v>-12.838901860267701</v>
      </c>
      <c r="E145" s="2">
        <v>-10.3002652370585</v>
      </c>
      <c r="F145" s="2">
        <v>-19.415117378871098</v>
      </c>
      <c r="I145" s="2">
        <f t="shared" si="8"/>
        <v>-10.3002652370585</v>
      </c>
      <c r="J145" s="2">
        <f t="shared" si="9"/>
        <v>-9.3101065049030076</v>
      </c>
    </row>
    <row r="146" spans="1:10">
      <c r="A146" s="1" t="s">
        <v>43</v>
      </c>
      <c r="B146" s="2">
        <v>-3.01143050796709</v>
      </c>
      <c r="C146" s="2">
        <v>-1.5151467659562801</v>
      </c>
      <c r="D146" s="2">
        <v>-21.758604888095999</v>
      </c>
      <c r="E146" s="2">
        <v>-10.663230783588601</v>
      </c>
      <c r="F146" s="2">
        <v>-34.314691076837697</v>
      </c>
      <c r="I146" s="2">
        <f t="shared" si="8"/>
        <v>-10.663230783588601</v>
      </c>
      <c r="J146" s="2">
        <f t="shared" si="9"/>
        <v>-14.252620804489135</v>
      </c>
    </row>
    <row r="147" spans="1:10">
      <c r="A147" s="1" t="s">
        <v>31</v>
      </c>
      <c r="B147" s="2">
        <v>-0.35008927648783</v>
      </c>
      <c r="C147" s="2">
        <v>1.0598341145749599</v>
      </c>
      <c r="D147" s="2">
        <v>-12.080447778421201</v>
      </c>
      <c r="E147" s="2">
        <v>-17.631830207485599</v>
      </c>
      <c r="F147" s="2">
        <v>-38.858003746300398</v>
      </c>
      <c r="I147" s="2">
        <f t="shared" si="8"/>
        <v>-12.080447778421201</v>
      </c>
      <c r="J147" s="2">
        <f t="shared" si="9"/>
        <v>-13.572107378824011</v>
      </c>
    </row>
    <row r="148" spans="1:10">
      <c r="A148" s="1">
        <v>41</v>
      </c>
      <c r="B148" s="2">
        <v>3.69540313018011</v>
      </c>
      <c r="C148" s="2">
        <v>-0.85219926473774499</v>
      </c>
      <c r="D148" s="2">
        <v>-14.3705504036676</v>
      </c>
      <c r="E148" s="2">
        <v>-32.662165340458898</v>
      </c>
      <c r="F148" s="2">
        <v>-34.995879269722401</v>
      </c>
      <c r="I148" s="2">
        <f t="shared" si="8"/>
        <v>-14.3705504036676</v>
      </c>
      <c r="J148" s="2">
        <f t="shared" si="9"/>
        <v>-15.837078229681305</v>
      </c>
    </row>
    <row r="149" spans="1:10">
      <c r="A149" s="1" t="s">
        <v>45</v>
      </c>
      <c r="B149" s="2">
        <v>-3.41811757560962</v>
      </c>
      <c r="C149" s="2">
        <v>-2.4662674029435898</v>
      </c>
      <c r="D149" s="2">
        <v>-15.903182296535499</v>
      </c>
      <c r="E149" s="2">
        <v>-17.239262499339201</v>
      </c>
      <c r="F149" s="2">
        <v>-50.439805073761903</v>
      </c>
      <c r="I149" s="2">
        <f t="shared" si="8"/>
        <v>-15.903182296535499</v>
      </c>
      <c r="J149" s="2">
        <f t="shared" si="9"/>
        <v>-17.893326969637961</v>
      </c>
    </row>
    <row r="150" spans="1:10">
      <c r="A150" s="1">
        <v>20</v>
      </c>
      <c r="B150" s="2">
        <v>0.14657257524487299</v>
      </c>
      <c r="C150" s="2">
        <v>-2.5414074918205198</v>
      </c>
      <c r="D150" s="2">
        <v>-16.952199214365301</v>
      </c>
      <c r="E150" s="2">
        <v>-20.332245848257401</v>
      </c>
      <c r="F150" s="2">
        <v>-62.018155631632602</v>
      </c>
      <c r="I150" s="2">
        <f t="shared" si="8"/>
        <v>-16.952199214365301</v>
      </c>
      <c r="J150" s="2">
        <f t="shared" si="9"/>
        <v>-20.33948712216619</v>
      </c>
    </row>
    <row r="151" spans="1:10">
      <c r="A151" s="1">
        <v>36</v>
      </c>
      <c r="B151" s="2">
        <v>-2.6150189406731101</v>
      </c>
      <c r="C151" s="2">
        <v>-1.2698925114167801</v>
      </c>
      <c r="D151" s="2">
        <v>-20.2877551892539</v>
      </c>
      <c r="E151" s="2">
        <v>-17.620247846613999</v>
      </c>
      <c r="F151" s="2">
        <v>-62.899271067904799</v>
      </c>
      <c r="I151" s="2">
        <f t="shared" si="8"/>
        <v>-17.620247846613999</v>
      </c>
      <c r="J151" s="2">
        <f t="shared" si="9"/>
        <v>-20.938437111172515</v>
      </c>
    </row>
    <row r="152" spans="1:10">
      <c r="A152" s="1" t="s">
        <v>38</v>
      </c>
      <c r="B152" s="2">
        <v>1.04990747667065</v>
      </c>
      <c r="C152" s="2">
        <v>0.495258295994839</v>
      </c>
      <c r="D152" s="2">
        <v>-26.0647823574539</v>
      </c>
      <c r="E152" s="2">
        <v>-30.557558605210801</v>
      </c>
      <c r="F152" s="2">
        <v>-27.355950813320302</v>
      </c>
      <c r="I152" s="2">
        <f t="shared" si="8"/>
        <v>-26.0647823574539</v>
      </c>
      <c r="J152" s="2">
        <f t="shared" si="9"/>
        <v>-16.486625200663902</v>
      </c>
    </row>
    <row r="153" spans="1:10">
      <c r="A153" s="1">
        <v>8</v>
      </c>
      <c r="B153" s="2">
        <v>-1.55416824815812</v>
      </c>
      <c r="C153" s="2">
        <v>-4.6089254603159802</v>
      </c>
      <c r="D153" s="2">
        <v>-47.322075056570398</v>
      </c>
      <c r="E153" s="2">
        <v>-34.152181924043902</v>
      </c>
      <c r="F153" s="2">
        <v>-84.786001346395693</v>
      </c>
      <c r="I153" s="2">
        <f t="shared" si="8"/>
        <v>-34.152181924043902</v>
      </c>
      <c r="J153" s="2">
        <f t="shared" si="9"/>
        <v>-34.484670407096822</v>
      </c>
    </row>
    <row r="154" spans="1:10">
      <c r="A154" s="1" t="s">
        <v>53</v>
      </c>
      <c r="B154" s="2">
        <v>-18.032737415660002</v>
      </c>
      <c r="C154" s="2">
        <v>-7.1128619415556198</v>
      </c>
      <c r="D154" s="2">
        <v>-238.48167318397299</v>
      </c>
      <c r="E154" s="2">
        <v>-64.224929253473803</v>
      </c>
      <c r="F154" s="2">
        <v>-35.862325459160097</v>
      </c>
      <c r="I154" s="2">
        <f t="shared" si="8"/>
        <v>-35.862325459160097</v>
      </c>
      <c r="J154" s="2">
        <f t="shared" si="9"/>
        <v>-72.742905450764511</v>
      </c>
    </row>
    <row r="155" spans="1:10">
      <c r="A155" s="1" t="s">
        <v>49</v>
      </c>
      <c r="B155" s="2">
        <v>4.2594801818517203</v>
      </c>
      <c r="C155" s="2">
        <v>3.4634607570582099</v>
      </c>
      <c r="D155" s="2">
        <v>-49.380335511623102</v>
      </c>
      <c r="E155" s="2">
        <v>-81.284053081428894</v>
      </c>
      <c r="F155" s="2">
        <v>-38.256625331195202</v>
      </c>
      <c r="I155" s="2">
        <f t="shared" si="8"/>
        <v>-38.256625331195202</v>
      </c>
      <c r="J155" s="2">
        <f t="shared" si="9"/>
        <v>-32.239614597067451</v>
      </c>
    </row>
    <row r="156" spans="1:10">
      <c r="A156" s="1" t="s">
        <v>41</v>
      </c>
      <c r="B156" s="2">
        <v>-0.95653905214777801</v>
      </c>
      <c r="C156" s="2">
        <v>-0.76316276584552201</v>
      </c>
      <c r="D156" s="2">
        <v>-48.324541434356298</v>
      </c>
      <c r="E156" s="2">
        <v>-259.95241868106302</v>
      </c>
      <c r="F156" s="2">
        <v>-62.654365497968797</v>
      </c>
      <c r="I156" s="2">
        <f t="shared" si="8"/>
        <v>-48.324541434356298</v>
      </c>
      <c r="J156" s="2">
        <f t="shared" si="9"/>
        <v>-74.530205486276287</v>
      </c>
    </row>
    <row r="157" spans="1:10">
      <c r="A157" s="1">
        <v>2</v>
      </c>
      <c r="B157" s="2">
        <v>-4.5355310394954804</v>
      </c>
      <c r="C157" s="2">
        <v>-6.8463811290369199</v>
      </c>
      <c r="D157" s="2">
        <v>-67.001834322932297</v>
      </c>
      <c r="E157" s="2">
        <v>-54.264189027304901</v>
      </c>
      <c r="F157" s="2">
        <v>-61.8702697287045</v>
      </c>
      <c r="I157" s="2">
        <f t="shared" si="8"/>
        <v>-54.264189027304901</v>
      </c>
      <c r="J157" s="2">
        <f t="shared" si="9"/>
        <v>-38.903641049494823</v>
      </c>
    </row>
    <row r="158" spans="1:10">
      <c r="A158" s="1" t="s">
        <v>47</v>
      </c>
      <c r="B158" s="2">
        <v>-1.4912158983507</v>
      </c>
      <c r="C158" s="2">
        <v>8.5886200912986492</v>
      </c>
      <c r="D158" s="2">
        <v>-103.182673798849</v>
      </c>
      <c r="E158" s="2">
        <v>-280.61140387314299</v>
      </c>
      <c r="F158" s="2">
        <v>-141.33210707094699</v>
      </c>
      <c r="I158" s="2">
        <f t="shared" si="8"/>
        <v>-103.182673798849</v>
      </c>
      <c r="J158" s="2">
        <f t="shared" si="9"/>
        <v>-103.6057561099982</v>
      </c>
    </row>
  </sheetData>
  <sortState ref="A1:J158">
    <sortCondition descending="1" ref="I1:I15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workbookViewId="0"/>
  </sheetViews>
  <sheetFormatPr defaultColWidth="8.85546875" defaultRowHeight="15"/>
  <cols>
    <col min="1" max="1" width="28.7109375" style="1" customWidth="1"/>
    <col min="2" max="3" width="12.28515625" style="2" customWidth="1"/>
    <col min="4" max="4" width="12.140625" style="2" customWidth="1"/>
    <col min="5" max="5" width="13" style="2" customWidth="1"/>
    <col min="6" max="6" width="11.140625" style="2" customWidth="1"/>
    <col min="7" max="8" width="9.140625" style="2"/>
    <col min="9" max="9" width="11.140625" style="2" customWidth="1"/>
    <col min="10" max="10" width="11.85546875" style="2" customWidth="1"/>
    <col min="14" max="14" width="18" customWidth="1"/>
  </cols>
  <sheetData>
    <row r="1" spans="1:11" ht="17.25">
      <c r="A1" s="3" t="s">
        <v>59</v>
      </c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H1" s="1" t="s">
        <v>60</v>
      </c>
      <c r="I1" s="1" t="s">
        <v>61</v>
      </c>
      <c r="J1" s="1" t="s">
        <v>62</v>
      </c>
      <c r="K1" s="1"/>
    </row>
    <row r="2" spans="1:11">
      <c r="A2" s="5">
        <v>42</v>
      </c>
      <c r="B2" s="5">
        <v>2.3015531537592699</v>
      </c>
      <c r="C2" s="5">
        <v>14.4605426007126</v>
      </c>
      <c r="D2" s="5">
        <v>193.43511473253301</v>
      </c>
      <c r="E2" s="5">
        <v>558.23159455683299</v>
      </c>
      <c r="F2" s="5">
        <v>571.51648754110704</v>
      </c>
      <c r="H2" s="2">
        <f t="shared" ref="H2:H33" si="0">MEDIAN(B2:F2)</f>
        <v>193.43511473253301</v>
      </c>
      <c r="I2" s="2">
        <f t="shared" ref="I2:I33" si="1">AVERAGE(B2:F2)</f>
        <v>267.98905851698902</v>
      </c>
    </row>
    <row r="3" spans="1:11">
      <c r="A3" s="5" t="s">
        <v>70</v>
      </c>
      <c r="B3" s="5">
        <v>12.301553153759301</v>
      </c>
      <c r="C3" s="5">
        <v>3.38610971560635</v>
      </c>
      <c r="D3" s="5">
        <v>180.74432020409699</v>
      </c>
      <c r="E3" s="5">
        <v>478.52631919552601</v>
      </c>
      <c r="F3" s="5">
        <v>304.45308535394003</v>
      </c>
      <c r="H3" s="2">
        <f t="shared" si="0"/>
        <v>180.74432020409699</v>
      </c>
      <c r="I3" s="2">
        <f t="shared" si="1"/>
        <v>195.88227752458573</v>
      </c>
    </row>
    <row r="4" spans="1:11">
      <c r="A4" s="5">
        <v>7</v>
      </c>
      <c r="B4" s="5">
        <v>148.43907963045601</v>
      </c>
      <c r="C4" s="5">
        <v>-19.110643231536798</v>
      </c>
      <c r="D4" s="5">
        <v>-186.587542345499</v>
      </c>
      <c r="E4" s="5">
        <v>413.58788429563799</v>
      </c>
      <c r="F4" s="5">
        <v>357.18456056607499</v>
      </c>
      <c r="H4" s="2">
        <f t="shared" si="0"/>
        <v>148.43907963045601</v>
      </c>
      <c r="I4" s="2">
        <f t="shared" si="1"/>
        <v>142.70266778302664</v>
      </c>
    </row>
    <row r="5" spans="1:11">
      <c r="A5" s="5">
        <v>39</v>
      </c>
      <c r="B5" s="5">
        <v>-1.36102884753651</v>
      </c>
      <c r="C5" s="5">
        <v>-2.7750386421419901</v>
      </c>
      <c r="D5" s="5">
        <v>73.335346730580298</v>
      </c>
      <c r="E5" s="5">
        <v>218.51058559000501</v>
      </c>
      <c r="F5" s="5">
        <v>70.577303281029501</v>
      </c>
      <c r="H5" s="2">
        <f t="shared" si="0"/>
        <v>70.577303281029501</v>
      </c>
      <c r="I5" s="2">
        <f t="shared" si="1"/>
        <v>71.657433622387259</v>
      </c>
    </row>
    <row r="6" spans="1:11">
      <c r="A6" s="5">
        <v>9</v>
      </c>
      <c r="B6" s="5">
        <v>41.9633191500847</v>
      </c>
      <c r="C6" s="5">
        <v>-5.5069345838927504</v>
      </c>
      <c r="D6" s="5">
        <v>53.921180129510503</v>
      </c>
      <c r="E6" s="5">
        <v>357.55484533288899</v>
      </c>
      <c r="F6" s="5">
        <v>243.82707696036499</v>
      </c>
      <c r="H6" s="2">
        <f t="shared" si="0"/>
        <v>53.921180129510503</v>
      </c>
      <c r="I6" s="2">
        <f t="shared" si="1"/>
        <v>138.3518973977913</v>
      </c>
    </row>
    <row r="7" spans="1:11">
      <c r="A7" s="5">
        <v>61</v>
      </c>
      <c r="B7" s="5">
        <v>-8.2406421346440203E-2</v>
      </c>
      <c r="C7" s="5">
        <v>1.57397314122559</v>
      </c>
      <c r="D7" s="5">
        <v>47.372760171224002</v>
      </c>
      <c r="E7" s="5">
        <v>257.73143481315799</v>
      </c>
      <c r="F7" s="5">
        <v>110.639273107566</v>
      </c>
      <c r="H7" s="2">
        <f t="shared" si="0"/>
        <v>47.372760171224002</v>
      </c>
      <c r="I7" s="2">
        <f t="shared" si="1"/>
        <v>83.447006962365421</v>
      </c>
    </row>
    <row r="8" spans="1:11">
      <c r="A8" s="5">
        <v>41</v>
      </c>
      <c r="B8" s="5">
        <v>-9.1199982929437198</v>
      </c>
      <c r="C8" s="5">
        <v>-2.6557704198239702</v>
      </c>
      <c r="D8" s="5">
        <v>43.353221546658403</v>
      </c>
      <c r="E8" s="5">
        <v>101.16471335537901</v>
      </c>
      <c r="F8" s="5">
        <v>52.575159535537701</v>
      </c>
      <c r="H8" s="2">
        <f t="shared" si="0"/>
        <v>43.353221546658403</v>
      </c>
      <c r="I8" s="2">
        <f t="shared" si="1"/>
        <v>37.063465144961484</v>
      </c>
    </row>
    <row r="9" spans="1:11">
      <c r="A9" s="5" t="s">
        <v>65</v>
      </c>
      <c r="B9" s="5">
        <v>-1.43734119331219</v>
      </c>
      <c r="C9" s="5">
        <v>4.1265918932033996</v>
      </c>
      <c r="D9" s="5">
        <v>39.875620655189302</v>
      </c>
      <c r="E9" s="5">
        <v>130.00497805812</v>
      </c>
      <c r="F9" s="5">
        <v>217.034750587161</v>
      </c>
      <c r="H9" s="2">
        <f t="shared" si="0"/>
        <v>39.875620655189302</v>
      </c>
      <c r="I9" s="2">
        <f t="shared" si="1"/>
        <v>77.9209200000723</v>
      </c>
    </row>
    <row r="10" spans="1:11">
      <c r="A10" s="5">
        <v>48</v>
      </c>
      <c r="B10" s="5">
        <v>-5.05943290878617</v>
      </c>
      <c r="C10" s="5">
        <v>-0.698497560374985</v>
      </c>
      <c r="D10" s="5">
        <v>38.824425680780998</v>
      </c>
      <c r="E10" s="5">
        <v>107.55964852874401</v>
      </c>
      <c r="F10" s="5">
        <v>39.881360174779601</v>
      </c>
      <c r="H10" s="2">
        <f t="shared" si="0"/>
        <v>38.824425680780998</v>
      </c>
      <c r="I10" s="2">
        <f t="shared" si="1"/>
        <v>36.10150078302869</v>
      </c>
    </row>
    <row r="11" spans="1:11">
      <c r="A11" s="5">
        <v>12</v>
      </c>
      <c r="B11" s="5">
        <v>5.0858234854821198</v>
      </c>
      <c r="C11" s="5">
        <v>-6.6928915714243304</v>
      </c>
      <c r="D11" s="5">
        <v>26.398625155573399</v>
      </c>
      <c r="E11" s="5">
        <v>212.43029546365099</v>
      </c>
      <c r="F11" s="5">
        <v>144.22198781790499</v>
      </c>
      <c r="H11" s="2">
        <f t="shared" si="0"/>
        <v>26.398625155573399</v>
      </c>
      <c r="I11" s="2">
        <f t="shared" si="1"/>
        <v>76.288768070237438</v>
      </c>
    </row>
    <row r="12" spans="1:11">
      <c r="A12" s="5">
        <v>63</v>
      </c>
      <c r="B12" s="5">
        <v>-0.139173368473227</v>
      </c>
      <c r="C12" s="5">
        <v>-2.1022740839290499</v>
      </c>
      <c r="D12" s="5">
        <v>17.054474179383</v>
      </c>
      <c r="E12" s="5">
        <v>81.076291534529702</v>
      </c>
      <c r="F12" s="5">
        <v>15.129415513021</v>
      </c>
      <c r="H12" s="2">
        <f t="shared" si="0"/>
        <v>15.129415513021</v>
      </c>
      <c r="I12" s="2">
        <f t="shared" si="1"/>
        <v>22.203746754906284</v>
      </c>
    </row>
    <row r="13" spans="1:11">
      <c r="A13" s="5" t="s">
        <v>36</v>
      </c>
      <c r="B13" s="5">
        <v>13.424449898663701</v>
      </c>
      <c r="C13" s="5">
        <v>4.1265918932033996</v>
      </c>
      <c r="D13" s="5">
        <v>1.6683197757150801</v>
      </c>
      <c r="E13" s="5">
        <v>187.339693994133</v>
      </c>
      <c r="F13" s="5">
        <v>131.88462603697701</v>
      </c>
      <c r="H13" s="2">
        <f t="shared" si="0"/>
        <v>13.424449898663701</v>
      </c>
      <c r="I13" s="2">
        <f t="shared" si="1"/>
        <v>67.688736319738439</v>
      </c>
    </row>
    <row r="14" spans="1:11">
      <c r="A14" s="5">
        <v>30</v>
      </c>
      <c r="B14" s="5">
        <v>7.0728555121033798</v>
      </c>
      <c r="C14" s="5">
        <v>-6.3708292906698398</v>
      </c>
      <c r="D14" s="5">
        <v>-46.642268275599399</v>
      </c>
      <c r="E14" s="5">
        <v>241.20740508629399</v>
      </c>
      <c r="F14" s="5">
        <v>129.58244785342399</v>
      </c>
      <c r="H14" s="2">
        <f t="shared" si="0"/>
        <v>7.0728555121033798</v>
      </c>
      <c r="I14" s="2">
        <f t="shared" si="1"/>
        <v>64.969922177110419</v>
      </c>
    </row>
    <row r="15" spans="1:11">
      <c r="A15" s="5">
        <v>69</v>
      </c>
      <c r="B15" s="5">
        <v>4.6123484722758201</v>
      </c>
      <c r="C15" s="5">
        <v>-2.3486329415705298</v>
      </c>
      <c r="D15" s="5">
        <v>21.811372123696099</v>
      </c>
      <c r="E15" s="5">
        <v>76.390662522619493</v>
      </c>
      <c r="F15" s="5">
        <v>5.73477049423047</v>
      </c>
      <c r="H15" s="2">
        <f t="shared" si="0"/>
        <v>5.73477049423047</v>
      </c>
      <c r="I15" s="2">
        <f t="shared" si="1"/>
        <v>21.24010413425027</v>
      </c>
    </row>
    <row r="16" spans="1:11">
      <c r="A16" s="5">
        <v>71</v>
      </c>
      <c r="B16" s="5">
        <v>-4.2221879644924796</v>
      </c>
      <c r="C16" s="5">
        <v>3.7355136232689299</v>
      </c>
      <c r="D16" s="5">
        <v>12.2278336316437</v>
      </c>
      <c r="E16" s="5">
        <v>31.084678018209601</v>
      </c>
      <c r="F16" s="5">
        <v>-36.955856332435303</v>
      </c>
      <c r="H16" s="2">
        <f t="shared" si="0"/>
        <v>3.7355136232689299</v>
      </c>
      <c r="I16" s="2">
        <f t="shared" si="1"/>
        <v>1.1739961952388895</v>
      </c>
    </row>
    <row r="17" spans="1:9">
      <c r="A17" s="5">
        <v>67</v>
      </c>
      <c r="B17" s="5">
        <v>-1.1314712948846899</v>
      </c>
      <c r="C17" s="5">
        <v>-1.34863294157053</v>
      </c>
      <c r="D17" s="5">
        <v>3.0158595577720502</v>
      </c>
      <c r="E17" s="5">
        <v>124.379283858023</v>
      </c>
      <c r="F17" s="5">
        <v>35.2054155901656</v>
      </c>
      <c r="H17" s="2">
        <f t="shared" si="0"/>
        <v>3.0158595577720502</v>
      </c>
      <c r="I17" s="2">
        <f t="shared" si="1"/>
        <v>32.024090953901087</v>
      </c>
    </row>
    <row r="18" spans="1:9">
      <c r="A18" s="5" t="s">
        <v>49</v>
      </c>
      <c r="B18" s="5">
        <v>1.8310327676660501</v>
      </c>
      <c r="C18" s="5">
        <v>2.7131251071307201</v>
      </c>
      <c r="D18" s="5">
        <v>-80.587094783161206</v>
      </c>
      <c r="E18" s="5">
        <v>-218.28764756865201</v>
      </c>
      <c r="F18" s="5">
        <v>103.542204065494</v>
      </c>
      <c r="H18" s="2">
        <f t="shared" si="0"/>
        <v>1.8310327676660501</v>
      </c>
      <c r="I18" s="2">
        <f t="shared" si="1"/>
        <v>-38.157676082304491</v>
      </c>
    </row>
    <row r="19" spans="1:9">
      <c r="A19" s="5" t="s">
        <v>50</v>
      </c>
      <c r="B19" s="5">
        <v>21.2617950643691</v>
      </c>
      <c r="C19" s="5">
        <v>0.94956577566933298</v>
      </c>
      <c r="D19" s="5">
        <v>-197.52810139939101</v>
      </c>
      <c r="E19" s="5">
        <v>-194.983624649018</v>
      </c>
      <c r="F19" s="5">
        <v>126.633092042643</v>
      </c>
      <c r="H19" s="2">
        <f t="shared" si="0"/>
        <v>0.94956577566933298</v>
      </c>
      <c r="I19" s="2">
        <f t="shared" si="1"/>
        <v>-48.733454633145513</v>
      </c>
    </row>
    <row r="20" spans="1:9">
      <c r="A20" s="5" t="s">
        <v>22</v>
      </c>
      <c r="B20" s="5">
        <v>3.7259738662472</v>
      </c>
      <c r="C20" s="5">
        <v>-0.72993206253803</v>
      </c>
      <c r="D20" s="5">
        <v>-0.14018164834941499</v>
      </c>
      <c r="E20" s="5">
        <v>-35.778594456131799</v>
      </c>
      <c r="F20" s="5">
        <v>-16.017269047295901</v>
      </c>
      <c r="H20" s="2">
        <f t="shared" si="0"/>
        <v>-0.72993206253803</v>
      </c>
      <c r="I20" s="2">
        <f t="shared" si="1"/>
        <v>-9.7880006696135897</v>
      </c>
    </row>
    <row r="21" spans="1:9">
      <c r="A21" s="5" t="s">
        <v>76</v>
      </c>
      <c r="B21" s="5">
        <v>-3.2740261337528</v>
      </c>
      <c r="C21" s="5">
        <v>-0.80966000777704406</v>
      </c>
      <c r="D21" s="5">
        <v>-8.63658421287092</v>
      </c>
      <c r="E21" s="5">
        <v>25.798953818711901</v>
      </c>
      <c r="F21" s="5">
        <v>64.2552107287475</v>
      </c>
      <c r="H21" s="2">
        <f t="shared" si="0"/>
        <v>-0.80966000777704406</v>
      </c>
      <c r="I21" s="2">
        <f t="shared" si="1"/>
        <v>15.466778838611727</v>
      </c>
    </row>
    <row r="22" spans="1:9">
      <c r="A22" s="5">
        <v>23</v>
      </c>
      <c r="B22" s="5">
        <v>4.0788031109080496</v>
      </c>
      <c r="C22" s="5">
        <v>-2.7958247449093099</v>
      </c>
      <c r="D22" s="5">
        <v>14.1770949185155</v>
      </c>
      <c r="E22" s="5">
        <v>-24.464114407288001</v>
      </c>
      <c r="F22" s="5">
        <v>-1.2433191927440199</v>
      </c>
      <c r="H22" s="2">
        <f t="shared" si="0"/>
        <v>-1.2433191927440199</v>
      </c>
      <c r="I22" s="2">
        <f t="shared" si="1"/>
        <v>-2.0494720631035559</v>
      </c>
    </row>
    <row r="23" spans="1:9">
      <c r="A23" s="5" t="s">
        <v>68</v>
      </c>
      <c r="B23" s="5">
        <v>-1.8772089611481</v>
      </c>
      <c r="C23" s="5">
        <v>-0.55684316874518303</v>
      </c>
      <c r="D23" s="5">
        <v>-1.8367695379162601</v>
      </c>
      <c r="E23" s="5">
        <v>-75.916470576266804</v>
      </c>
      <c r="F23" s="5">
        <v>-62.574263149483201</v>
      </c>
      <c r="H23" s="2">
        <f t="shared" si="0"/>
        <v>-1.8772089611481</v>
      </c>
      <c r="I23" s="2">
        <f t="shared" si="1"/>
        <v>-28.552311078711909</v>
      </c>
    </row>
    <row r="24" spans="1:9">
      <c r="A24" s="5" t="s">
        <v>69</v>
      </c>
      <c r="B24" s="5">
        <v>-1.8009229861090501</v>
      </c>
      <c r="C24" s="5">
        <v>-0.95394943705398205</v>
      </c>
      <c r="D24" s="5">
        <v>-1.9730619444816699</v>
      </c>
      <c r="E24" s="5">
        <v>-27.3204394032228</v>
      </c>
      <c r="F24" s="5">
        <v>-39.039892345279497</v>
      </c>
      <c r="H24" s="2">
        <f t="shared" si="0"/>
        <v>-1.9730619444816699</v>
      </c>
      <c r="I24" s="2">
        <f t="shared" si="1"/>
        <v>-14.2176532232294</v>
      </c>
    </row>
    <row r="25" spans="1:9">
      <c r="A25" s="5" t="s">
        <v>52</v>
      </c>
      <c r="B25" s="5">
        <v>-2.5315218030579101</v>
      </c>
      <c r="C25" s="5">
        <v>5.3724063463213403</v>
      </c>
      <c r="D25" s="5">
        <v>-174.64443985293099</v>
      </c>
      <c r="E25" s="5">
        <v>-46.118313753700001</v>
      </c>
      <c r="F25" s="5">
        <v>3.0389585361750702</v>
      </c>
      <c r="H25" s="2">
        <f t="shared" si="0"/>
        <v>-2.5315218030579101</v>
      </c>
      <c r="I25" s="2">
        <f t="shared" si="1"/>
        <v>-42.976582105438496</v>
      </c>
    </row>
    <row r="26" spans="1:9">
      <c r="A26" s="5" t="s">
        <v>29</v>
      </c>
      <c r="B26" s="5">
        <v>-2.5755501013362601</v>
      </c>
      <c r="C26" s="5">
        <v>-1.11064643586511</v>
      </c>
      <c r="D26" s="5">
        <v>-9.5981859938779408</v>
      </c>
      <c r="E26" s="5">
        <v>110.221405543868</v>
      </c>
      <c r="F26" s="5">
        <v>-44.272724986244697</v>
      </c>
      <c r="H26" s="2">
        <f t="shared" si="0"/>
        <v>-2.5755501013362601</v>
      </c>
      <c r="I26" s="2">
        <f t="shared" si="1"/>
        <v>10.532859605308797</v>
      </c>
    </row>
    <row r="27" spans="1:9">
      <c r="A27" s="5" t="s">
        <v>37</v>
      </c>
      <c r="B27" s="5">
        <v>-2.60639499154223</v>
      </c>
      <c r="C27" s="5">
        <v>-2.42602685877441</v>
      </c>
      <c r="D27" s="5">
        <v>8.6710040937370998</v>
      </c>
      <c r="E27" s="5">
        <v>-98.473680804473801</v>
      </c>
      <c r="F27" s="5">
        <v>-191.07975890018599</v>
      </c>
      <c r="H27" s="2">
        <f t="shared" si="0"/>
        <v>-2.60639499154223</v>
      </c>
      <c r="I27" s="2">
        <f t="shared" si="1"/>
        <v>-57.182971492247859</v>
      </c>
    </row>
    <row r="28" spans="1:9">
      <c r="A28" s="5">
        <v>77</v>
      </c>
      <c r="B28" s="5">
        <v>-2.95528626067957</v>
      </c>
      <c r="C28" s="5">
        <v>-0.59573607348800095</v>
      </c>
      <c r="D28" s="5">
        <v>-2.75276818848437</v>
      </c>
      <c r="E28" s="5">
        <v>-76.503556959898106</v>
      </c>
      <c r="F28" s="5">
        <v>-88.918005531184207</v>
      </c>
      <c r="H28" s="2">
        <f t="shared" si="0"/>
        <v>-2.95528626067957</v>
      </c>
      <c r="I28" s="2">
        <f t="shared" si="1"/>
        <v>-34.345070602746851</v>
      </c>
    </row>
    <row r="29" spans="1:9">
      <c r="A29" s="5" t="s">
        <v>34</v>
      </c>
      <c r="B29" s="5">
        <v>-3.22628055205054</v>
      </c>
      <c r="C29" s="5">
        <v>-1.87340810679661</v>
      </c>
      <c r="D29" s="5">
        <v>5.06071173892754</v>
      </c>
      <c r="E29" s="5">
        <v>-41.268565186841798</v>
      </c>
      <c r="F29" s="5">
        <v>-4.5577716963846298</v>
      </c>
      <c r="H29" s="2">
        <f t="shared" si="0"/>
        <v>-3.22628055205054</v>
      </c>
      <c r="I29" s="2">
        <f t="shared" si="1"/>
        <v>-9.1730627606292074</v>
      </c>
    </row>
    <row r="30" spans="1:9">
      <c r="A30" s="5">
        <v>26</v>
      </c>
      <c r="B30" s="5">
        <v>-3.8498799528502001</v>
      </c>
      <c r="C30" s="5">
        <v>-3.3248720267602101</v>
      </c>
      <c r="D30" s="5">
        <v>-23.337707448190301</v>
      </c>
      <c r="E30" s="5">
        <v>104.46321670931501</v>
      </c>
      <c r="F30" s="5">
        <v>16.425204186853399</v>
      </c>
      <c r="H30" s="2">
        <f t="shared" si="0"/>
        <v>-3.3248720267602101</v>
      </c>
      <c r="I30" s="2">
        <f t="shared" si="1"/>
        <v>18.075192293673542</v>
      </c>
    </row>
    <row r="31" spans="1:9">
      <c r="A31" s="5" t="s">
        <v>73</v>
      </c>
      <c r="B31" s="5">
        <v>-2.0416859097921201</v>
      </c>
      <c r="C31" s="5">
        <v>-0.80966000777704406</v>
      </c>
      <c r="D31" s="5">
        <v>-3.6704307936210401</v>
      </c>
      <c r="E31" s="5">
        <v>-63.9839994068004</v>
      </c>
      <c r="F31" s="5">
        <v>-101.785131575618</v>
      </c>
      <c r="H31" s="2">
        <f t="shared" si="0"/>
        <v>-3.6704307936210401</v>
      </c>
      <c r="I31" s="2">
        <f t="shared" si="1"/>
        <v>-34.458181538721718</v>
      </c>
    </row>
    <row r="32" spans="1:9">
      <c r="A32" s="5" t="s">
        <v>71</v>
      </c>
      <c r="B32" s="5">
        <v>-4.0411871011305802</v>
      </c>
      <c r="C32" s="5">
        <v>0.89768751296503402</v>
      </c>
      <c r="D32" s="5">
        <v>-9.5236654082651206</v>
      </c>
      <c r="E32" s="5">
        <v>66.405565909111203</v>
      </c>
      <c r="F32" s="5">
        <v>-77.689795502034499</v>
      </c>
      <c r="H32" s="2">
        <f t="shared" si="0"/>
        <v>-4.0411871011305802</v>
      </c>
      <c r="I32" s="2">
        <f t="shared" si="1"/>
        <v>-4.7902789178707934</v>
      </c>
    </row>
    <row r="33" spans="1:9">
      <c r="A33" s="5">
        <v>46</v>
      </c>
      <c r="B33" s="5">
        <v>-2.2162305023459101</v>
      </c>
      <c r="C33" s="5">
        <v>-0.72016344866912596</v>
      </c>
      <c r="D33" s="5">
        <v>-4.1215019964993997</v>
      </c>
      <c r="E33" s="5">
        <v>-60.170717503724497</v>
      </c>
      <c r="F33" s="5">
        <v>-91.638867705314098</v>
      </c>
      <c r="H33" s="2">
        <f t="shared" si="0"/>
        <v>-4.1215019964993997</v>
      </c>
      <c r="I33" s="2">
        <f t="shared" si="1"/>
        <v>-31.773496231310606</v>
      </c>
    </row>
    <row r="34" spans="1:9">
      <c r="A34" s="5">
        <v>52</v>
      </c>
      <c r="B34" s="5">
        <v>-3.0920407899826001</v>
      </c>
      <c r="C34" s="5">
        <v>-4.9935074431738604</v>
      </c>
      <c r="D34" s="5">
        <v>8.9066140160423597</v>
      </c>
      <c r="E34" s="5">
        <v>-81.775477323349307</v>
      </c>
      <c r="F34" s="5">
        <v>-155.01689919575099</v>
      </c>
      <c r="H34" s="2">
        <f t="shared" ref="H34:H65" si="2">MEDIAN(B34:F34)</f>
        <v>-4.9935074431738604</v>
      </c>
      <c r="I34" s="2">
        <f t="shared" ref="I34:I65" si="3">AVERAGE(B34:F34)</f>
        <v>-47.194262147242881</v>
      </c>
    </row>
    <row r="35" spans="1:9">
      <c r="A35" s="5">
        <v>56</v>
      </c>
      <c r="B35" s="5">
        <v>-4.1314712948847001</v>
      </c>
      <c r="C35" s="5">
        <v>-1.33975680318754</v>
      </c>
      <c r="D35" s="5">
        <v>-5.3289959062629002</v>
      </c>
      <c r="E35" s="5">
        <v>-60.158768497984802</v>
      </c>
      <c r="F35" s="5">
        <v>-60.042134366914297</v>
      </c>
      <c r="H35" s="2">
        <f t="shared" si="2"/>
        <v>-5.3289959062629002</v>
      </c>
      <c r="I35" s="2">
        <f t="shared" si="3"/>
        <v>-26.200225373846848</v>
      </c>
    </row>
    <row r="36" spans="1:9">
      <c r="A36" s="5">
        <v>75</v>
      </c>
      <c r="B36" s="5">
        <v>-5.3876515277241799</v>
      </c>
      <c r="C36" s="5">
        <v>-1.9478328783523799</v>
      </c>
      <c r="D36" s="5">
        <v>0.420203478043643</v>
      </c>
      <c r="E36" s="5">
        <v>-59.6093374773805</v>
      </c>
      <c r="F36" s="5">
        <v>-39.955856332435303</v>
      </c>
      <c r="H36" s="2">
        <f t="shared" si="2"/>
        <v>-5.3876515277241799</v>
      </c>
      <c r="I36" s="2">
        <f t="shared" si="3"/>
        <v>-21.296094947569745</v>
      </c>
    </row>
    <row r="37" spans="1:9">
      <c r="A37" s="5">
        <v>65</v>
      </c>
      <c r="B37" s="5">
        <v>-6.0716586327792301</v>
      </c>
      <c r="C37" s="5">
        <v>-1.80078834690881</v>
      </c>
      <c r="D37" s="5">
        <v>-3.8418408347681798</v>
      </c>
      <c r="E37" s="5">
        <v>-41.201046181288099</v>
      </c>
      <c r="F37" s="5">
        <v>-70.819206021300701</v>
      </c>
      <c r="H37" s="2">
        <f t="shared" si="2"/>
        <v>-6.0716586327792301</v>
      </c>
      <c r="I37" s="2">
        <f t="shared" si="3"/>
        <v>-24.746908003409004</v>
      </c>
    </row>
    <row r="38" spans="1:9">
      <c r="A38" s="5">
        <v>20</v>
      </c>
      <c r="B38" s="5">
        <v>-15.088870992872399</v>
      </c>
      <c r="C38" s="5">
        <v>5.6751279732397899</v>
      </c>
      <c r="D38" s="5">
        <v>-6.3648889530174397</v>
      </c>
      <c r="E38" s="5">
        <v>84.8811646892337</v>
      </c>
      <c r="F38" s="5">
        <v>-64.318687052560605</v>
      </c>
      <c r="H38" s="2">
        <f t="shared" si="2"/>
        <v>-6.3648889530174397</v>
      </c>
      <c r="I38" s="2">
        <f t="shared" si="3"/>
        <v>0.95676913280460951</v>
      </c>
    </row>
    <row r="39" spans="1:9">
      <c r="A39" s="5" t="s">
        <v>75</v>
      </c>
      <c r="B39" s="5">
        <v>-3.2740261337528</v>
      </c>
      <c r="C39" s="5">
        <v>-0.76425044598341296</v>
      </c>
      <c r="D39" s="5">
        <v>-6.63658421287092</v>
      </c>
      <c r="E39" s="5">
        <v>-63.838438275443501</v>
      </c>
      <c r="F39" s="5">
        <v>-122.227344307854</v>
      </c>
      <c r="H39" s="2">
        <f t="shared" si="2"/>
        <v>-6.63658421287092</v>
      </c>
      <c r="I39" s="2">
        <f t="shared" si="3"/>
        <v>-39.348128675180924</v>
      </c>
    </row>
    <row r="40" spans="1:9">
      <c r="A40" s="5">
        <v>49</v>
      </c>
      <c r="B40" s="5">
        <v>-7.5067694781955501</v>
      </c>
      <c r="C40" s="5">
        <v>-2.2831285424154601</v>
      </c>
      <c r="D40" s="5">
        <v>45.273107977597</v>
      </c>
      <c r="E40" s="5">
        <v>-54.563714333054499</v>
      </c>
      <c r="F40" s="5">
        <v>-78.422696718970499</v>
      </c>
      <c r="H40" s="2">
        <f t="shared" si="2"/>
        <v>-7.5067694781955501</v>
      </c>
      <c r="I40" s="2">
        <f t="shared" si="3"/>
        <v>-19.500640219007799</v>
      </c>
    </row>
    <row r="41" spans="1:9">
      <c r="A41" s="5" t="s">
        <v>66</v>
      </c>
      <c r="B41" s="5">
        <v>-2.6901199363388102</v>
      </c>
      <c r="C41" s="5">
        <v>-1.0570070438539501</v>
      </c>
      <c r="D41" s="5">
        <v>-7.63658421287092</v>
      </c>
      <c r="E41" s="5">
        <v>-61.386530443568603</v>
      </c>
      <c r="F41" s="5">
        <v>-39.331577741564303</v>
      </c>
      <c r="H41" s="2">
        <f t="shared" si="2"/>
        <v>-7.63658421287092</v>
      </c>
      <c r="I41" s="2">
        <f t="shared" si="3"/>
        <v>-22.420363875639318</v>
      </c>
    </row>
    <row r="42" spans="1:9">
      <c r="A42" s="5">
        <v>28</v>
      </c>
      <c r="B42" s="5">
        <v>-2.95528626067957</v>
      </c>
      <c r="C42" s="5">
        <v>-0.72016344866912596</v>
      </c>
      <c r="D42" s="5">
        <v>-7.9318518366069002</v>
      </c>
      <c r="E42" s="5">
        <v>-12.063985727955099</v>
      </c>
      <c r="F42" s="5">
        <v>-36.440913571061301</v>
      </c>
      <c r="H42" s="2">
        <f t="shared" si="2"/>
        <v>-7.9318518366069002</v>
      </c>
      <c r="I42" s="2">
        <f t="shared" si="3"/>
        <v>-12.022440168994398</v>
      </c>
    </row>
    <row r="43" spans="1:9">
      <c r="A43" s="5">
        <v>78</v>
      </c>
      <c r="B43" s="5">
        <v>-4.2221879644924796</v>
      </c>
      <c r="C43" s="5">
        <v>-2.2644863767310701</v>
      </c>
      <c r="D43" s="5">
        <v>-7.9730619444816702</v>
      </c>
      <c r="E43" s="5">
        <v>-108.748777617637</v>
      </c>
      <c r="F43" s="5">
        <v>-76.395430248993094</v>
      </c>
      <c r="H43" s="2">
        <f t="shared" si="2"/>
        <v>-7.9730619444816702</v>
      </c>
      <c r="I43" s="2">
        <f t="shared" si="3"/>
        <v>-39.92078883046706</v>
      </c>
    </row>
    <row r="44" spans="1:9">
      <c r="A44" s="5" t="s">
        <v>40</v>
      </c>
      <c r="B44" s="5">
        <v>-13.637540319385099</v>
      </c>
      <c r="C44" s="5">
        <v>-8.1757232669992295</v>
      </c>
      <c r="D44" s="5">
        <v>6.4195150603210998</v>
      </c>
      <c r="E44" s="5">
        <v>40.339693994132901</v>
      </c>
      <c r="F44" s="5">
        <v>-178.61685108603899</v>
      </c>
      <c r="H44" s="2">
        <f t="shared" si="2"/>
        <v>-8.1757232669992295</v>
      </c>
      <c r="I44" s="2">
        <f t="shared" si="3"/>
        <v>-30.734181123593864</v>
      </c>
    </row>
    <row r="45" spans="1:9">
      <c r="A45" s="5">
        <v>70</v>
      </c>
      <c r="B45" s="5">
        <v>-6.25126992200099</v>
      </c>
      <c r="C45" s="5">
        <v>0.27006793746197</v>
      </c>
      <c r="D45" s="5">
        <v>-8.9392882610724609</v>
      </c>
      <c r="E45" s="5">
        <v>-130.80093312673301</v>
      </c>
      <c r="F45" s="5">
        <v>-115.97857745534201</v>
      </c>
      <c r="H45" s="2">
        <f t="shared" si="2"/>
        <v>-8.9392882610724609</v>
      </c>
      <c r="I45" s="2">
        <f t="shared" si="3"/>
        <v>-52.340000165537298</v>
      </c>
    </row>
    <row r="46" spans="1:9">
      <c r="A46" s="5" t="s">
        <v>74</v>
      </c>
      <c r="B46" s="5">
        <v>1.59354280578425</v>
      </c>
      <c r="C46" s="5">
        <v>-1.4007915281219601</v>
      </c>
      <c r="D46" s="5">
        <v>-9.9318518366068993</v>
      </c>
      <c r="E46" s="5">
        <v>-97.528666697587894</v>
      </c>
      <c r="F46" s="5">
        <v>-12.2273443078541</v>
      </c>
      <c r="H46" s="2">
        <f t="shared" si="2"/>
        <v>-9.9318518366068993</v>
      </c>
      <c r="I46" s="2">
        <f t="shared" si="3"/>
        <v>-23.899022312877321</v>
      </c>
    </row>
    <row r="47" spans="1:9">
      <c r="A47" s="5">
        <v>14</v>
      </c>
      <c r="B47" s="5">
        <v>-10.5579133424252</v>
      </c>
      <c r="C47" s="5">
        <v>-15.216646966712499</v>
      </c>
      <c r="D47" s="5">
        <v>1.98274032317528</v>
      </c>
      <c r="E47" s="5">
        <v>88.205801653559107</v>
      </c>
      <c r="F47" s="5">
        <v>-45.737820189844101</v>
      </c>
      <c r="H47" s="2">
        <f t="shared" si="2"/>
        <v>-10.5579133424252</v>
      </c>
      <c r="I47" s="2">
        <f t="shared" si="3"/>
        <v>3.7352322955505173</v>
      </c>
    </row>
    <row r="48" spans="1:9">
      <c r="A48" s="5">
        <v>53</v>
      </c>
      <c r="B48" s="5">
        <v>-7.05943290878617</v>
      </c>
      <c r="C48" s="5">
        <v>-2.3486329415705298</v>
      </c>
      <c r="D48" s="5">
        <v>-10.9392882610725</v>
      </c>
      <c r="E48" s="5">
        <v>-195.60322036222701</v>
      </c>
      <c r="F48" s="5">
        <v>-99.931341842344693</v>
      </c>
      <c r="H48" s="2">
        <f t="shared" si="2"/>
        <v>-10.9392882610725</v>
      </c>
      <c r="I48" s="2">
        <f t="shared" si="3"/>
        <v>-63.176383263200179</v>
      </c>
    </row>
    <row r="49" spans="1:9">
      <c r="A49" s="5">
        <v>40</v>
      </c>
      <c r="B49" s="5">
        <v>-6.1941905407607596</v>
      </c>
      <c r="C49" s="5">
        <v>-2.1823841193584301</v>
      </c>
      <c r="D49" s="5">
        <v>-10.973061944481699</v>
      </c>
      <c r="E49" s="5">
        <v>-103.012769707641</v>
      </c>
      <c r="F49" s="5">
        <v>-71.146491755545</v>
      </c>
      <c r="H49" s="2">
        <f t="shared" si="2"/>
        <v>-10.973061944481699</v>
      </c>
      <c r="I49" s="2">
        <f t="shared" si="3"/>
        <v>-38.701779613557378</v>
      </c>
    </row>
    <row r="50" spans="1:9">
      <c r="A50" s="5" t="s">
        <v>67</v>
      </c>
      <c r="B50" s="5">
        <v>-6.7122197490583702</v>
      </c>
      <c r="C50" s="5">
        <v>-1.52327769568482</v>
      </c>
      <c r="D50" s="5">
        <v>-11.7721663683563</v>
      </c>
      <c r="E50" s="5">
        <v>-76.188897296569394</v>
      </c>
      <c r="F50" s="5">
        <v>-44.144805146046302</v>
      </c>
      <c r="H50" s="2">
        <f t="shared" si="2"/>
        <v>-11.7721663683563</v>
      </c>
      <c r="I50" s="2">
        <f t="shared" si="3"/>
        <v>-28.06827325114304</v>
      </c>
    </row>
    <row r="51" spans="1:9">
      <c r="A51" s="5">
        <v>32</v>
      </c>
      <c r="B51" s="5">
        <v>-11.814899152851799</v>
      </c>
      <c r="C51" s="5">
        <v>-11.294185215757199</v>
      </c>
      <c r="D51" s="5">
        <v>-61.120733766676899</v>
      </c>
      <c r="E51" s="5">
        <v>30.061093108571999</v>
      </c>
      <c r="F51" s="5">
        <v>-33.260580822488897</v>
      </c>
      <c r="H51" s="2">
        <f t="shared" si="2"/>
        <v>-11.814899152851799</v>
      </c>
      <c r="I51" s="2">
        <f t="shared" si="3"/>
        <v>-17.485861169840557</v>
      </c>
    </row>
    <row r="52" spans="1:9">
      <c r="A52" s="5">
        <v>58</v>
      </c>
      <c r="B52" s="5">
        <v>-5.2848234437547799</v>
      </c>
      <c r="C52" s="5">
        <v>-1.0047808582877999</v>
      </c>
      <c r="D52" s="5">
        <v>-12.055657788934599</v>
      </c>
      <c r="E52" s="5">
        <v>-69.649863267739505</v>
      </c>
      <c r="F52" s="5">
        <v>-66.284094100882299</v>
      </c>
      <c r="H52" s="2">
        <f t="shared" si="2"/>
        <v>-12.055657788934599</v>
      </c>
      <c r="I52" s="2">
        <f t="shared" si="3"/>
        <v>-30.855843891919797</v>
      </c>
    </row>
    <row r="53" spans="1:9">
      <c r="A53" s="5" t="s">
        <v>32</v>
      </c>
      <c r="B53" s="5">
        <v>-9.5987542271914794</v>
      </c>
      <c r="C53" s="5">
        <v>-2.1023124870349701</v>
      </c>
      <c r="D53" s="5">
        <v>-14.7721663683563</v>
      </c>
      <c r="E53" s="5">
        <v>-78.130104217912802</v>
      </c>
      <c r="F53" s="5">
        <v>-12.444322159639301</v>
      </c>
      <c r="H53" s="2">
        <f t="shared" si="2"/>
        <v>-12.444322159639301</v>
      </c>
      <c r="I53" s="2">
        <f t="shared" si="3"/>
        <v>-23.409531892026969</v>
      </c>
    </row>
    <row r="54" spans="1:9">
      <c r="A54" s="5" t="s">
        <v>64</v>
      </c>
      <c r="B54" s="5">
        <v>-15.5855610654855</v>
      </c>
      <c r="C54" s="5">
        <v>-6.1443999681640902</v>
      </c>
      <c r="D54" s="5">
        <v>-15.5648852674674</v>
      </c>
      <c r="E54" s="5">
        <v>-216.56371433305401</v>
      </c>
      <c r="F54" s="5">
        <v>-86.454624128194695</v>
      </c>
      <c r="H54" s="2">
        <f t="shared" si="2"/>
        <v>-15.5855610654855</v>
      </c>
      <c r="I54" s="2">
        <f t="shared" si="3"/>
        <v>-68.062636952473142</v>
      </c>
    </row>
    <row r="55" spans="1:9">
      <c r="A55" s="5" t="s">
        <v>33</v>
      </c>
      <c r="B55" s="5">
        <v>-5.7789850789696997</v>
      </c>
      <c r="C55" s="5">
        <v>-1.7299320625380299</v>
      </c>
      <c r="D55" s="5">
        <v>-16.510679857838898</v>
      </c>
      <c r="E55" s="5">
        <v>-63.003653533406499</v>
      </c>
      <c r="F55" s="5">
        <v>-56.661671003984701</v>
      </c>
      <c r="H55" s="2">
        <f t="shared" si="2"/>
        <v>-16.510679857838898</v>
      </c>
      <c r="I55" s="2">
        <f t="shared" si="3"/>
        <v>-28.736984307347562</v>
      </c>
    </row>
    <row r="56" spans="1:9">
      <c r="A56" s="5" t="s">
        <v>35</v>
      </c>
      <c r="B56" s="5">
        <v>6.2877802509416298</v>
      </c>
      <c r="C56" s="5">
        <v>-6.5095507062940703</v>
      </c>
      <c r="D56" s="5">
        <v>-18.568481450307502</v>
      </c>
      <c r="E56" s="5">
        <v>-442.56970453634898</v>
      </c>
      <c r="F56" s="5">
        <v>-153.396641239237</v>
      </c>
      <c r="H56" s="2">
        <f t="shared" si="2"/>
        <v>-18.568481450307502</v>
      </c>
      <c r="I56" s="2">
        <f t="shared" si="3"/>
        <v>-122.95131953624919</v>
      </c>
    </row>
    <row r="57" spans="1:9">
      <c r="A57" s="5" t="s">
        <v>27</v>
      </c>
      <c r="B57" s="5">
        <v>-11.781291496516401</v>
      </c>
      <c r="C57" s="5">
        <v>-1.2644863767310699</v>
      </c>
      <c r="D57" s="5">
        <v>-20.900838075013599</v>
      </c>
      <c r="E57" s="5">
        <v>-237.60322036222701</v>
      </c>
      <c r="F57" s="5">
        <v>-79.763849152748506</v>
      </c>
      <c r="H57" s="2">
        <f t="shared" si="2"/>
        <v>-20.900838075013599</v>
      </c>
      <c r="I57" s="2">
        <f t="shared" si="3"/>
        <v>-70.262737092647313</v>
      </c>
    </row>
    <row r="58" spans="1:9">
      <c r="A58" s="5">
        <v>80</v>
      </c>
      <c r="B58" s="5">
        <v>2.0471781507082398</v>
      </c>
      <c r="C58" s="5">
        <v>-1.28025034612926</v>
      </c>
      <c r="D58" s="5">
        <v>-25.570502741241299</v>
      </c>
      <c r="E58" s="5">
        <v>-92.984955711635394</v>
      </c>
      <c r="F58" s="5">
        <v>-30.2727249862447</v>
      </c>
      <c r="H58" s="2">
        <f t="shared" si="2"/>
        <v>-25.570502741241299</v>
      </c>
      <c r="I58" s="2">
        <f t="shared" si="3"/>
        <v>-29.612251126908482</v>
      </c>
    </row>
    <row r="59" spans="1:9">
      <c r="A59" s="5">
        <v>16</v>
      </c>
      <c r="B59" s="5">
        <v>-1.74112889410756</v>
      </c>
      <c r="C59" s="5">
        <v>-6.7534150650578999</v>
      </c>
      <c r="D59" s="5">
        <v>-32.508483462281198</v>
      </c>
      <c r="E59" s="5">
        <v>-140.56970453634901</v>
      </c>
      <c r="F59" s="5">
        <v>-30.208182380929401</v>
      </c>
      <c r="H59" s="2">
        <f t="shared" si="2"/>
        <v>-30.208182380929401</v>
      </c>
      <c r="I59" s="2">
        <f t="shared" si="3"/>
        <v>-42.356182867745012</v>
      </c>
    </row>
    <row r="60" spans="1:9">
      <c r="A60" s="5">
        <v>11</v>
      </c>
      <c r="B60" s="5">
        <v>-30.736433728577602</v>
      </c>
      <c r="C60" s="5">
        <v>-23.995185088806799</v>
      </c>
      <c r="D60" s="5">
        <v>-233.38291405324699</v>
      </c>
      <c r="E60" s="5">
        <v>-311.15650061262699</v>
      </c>
      <c r="F60" s="5">
        <v>-28.184345220390899</v>
      </c>
      <c r="H60" s="2">
        <f t="shared" si="2"/>
        <v>-30.736433728577602</v>
      </c>
      <c r="I60" s="2">
        <f t="shared" si="3"/>
        <v>-125.49107574072987</v>
      </c>
    </row>
    <row r="61" spans="1:9">
      <c r="A61" s="5" t="s">
        <v>51</v>
      </c>
      <c r="B61" s="5">
        <v>13.0478803962879</v>
      </c>
      <c r="C61" s="5">
        <v>-3.69289157142433</v>
      </c>
      <c r="D61" s="5">
        <v>-62.6343086295973</v>
      </c>
      <c r="E61" s="5">
        <v>-382.50335513211297</v>
      </c>
      <c r="F61" s="5">
        <v>-31.366907957356901</v>
      </c>
      <c r="H61" s="2">
        <f t="shared" si="2"/>
        <v>-31.366907957356901</v>
      </c>
      <c r="I61" s="2">
        <f t="shared" si="3"/>
        <v>-93.429916578840718</v>
      </c>
    </row>
    <row r="62" spans="1:9">
      <c r="A62" s="5" t="s">
        <v>16</v>
      </c>
      <c r="B62" s="5">
        <v>-7.4994437794185203</v>
      </c>
      <c r="C62" s="5">
        <v>3.7777540888123902</v>
      </c>
      <c r="D62" s="5">
        <v>-32.984140442227996</v>
      </c>
      <c r="E62" s="5">
        <v>-177.80093312673301</v>
      </c>
      <c r="F62" s="5">
        <v>-132.103305560477</v>
      </c>
      <c r="H62" s="2">
        <f t="shared" si="2"/>
        <v>-32.984140442227996</v>
      </c>
      <c r="I62" s="2">
        <f t="shared" si="3"/>
        <v>-69.32201376400883</v>
      </c>
    </row>
    <row r="63" spans="1:9">
      <c r="A63" s="5">
        <v>24</v>
      </c>
      <c r="B63" s="5">
        <v>-19.071566246184101</v>
      </c>
      <c r="C63" s="5">
        <v>-5.6008219590699602</v>
      </c>
      <c r="D63" s="5">
        <v>-40.5984170842178</v>
      </c>
      <c r="E63" s="5">
        <v>-412.76061691046698</v>
      </c>
      <c r="F63" s="5">
        <v>-124.007839846224</v>
      </c>
      <c r="H63" s="2">
        <f t="shared" si="2"/>
        <v>-40.5984170842178</v>
      </c>
      <c r="I63" s="2">
        <f t="shared" si="3"/>
        <v>-120.40785240923258</v>
      </c>
    </row>
    <row r="64" spans="1:9">
      <c r="A64" s="5" t="s">
        <v>44</v>
      </c>
      <c r="B64" s="5">
        <v>-3.5067694781955501</v>
      </c>
      <c r="C64" s="5">
        <v>-3.6557704198239702</v>
      </c>
      <c r="D64" s="5">
        <v>-41.5984170842178</v>
      </c>
      <c r="E64" s="5">
        <v>-109.01596173060599</v>
      </c>
      <c r="F64" s="5">
        <v>-80.462357976974999</v>
      </c>
      <c r="H64" s="2">
        <f t="shared" si="2"/>
        <v>-41.5984170842178</v>
      </c>
      <c r="I64" s="2">
        <f t="shared" si="3"/>
        <v>-47.647855337963662</v>
      </c>
    </row>
    <row r="65" spans="1:9">
      <c r="A65" s="5" t="s">
        <v>43</v>
      </c>
      <c r="B65" s="5">
        <v>-19.924654044509001</v>
      </c>
      <c r="C65" s="5">
        <v>-8.6008219590699593</v>
      </c>
      <c r="D65" s="5">
        <v>-47.732465387218198</v>
      </c>
      <c r="E65" s="5">
        <v>-432.28764756865201</v>
      </c>
      <c r="F65" s="5">
        <v>-336.26086061425599</v>
      </c>
      <c r="H65" s="2">
        <f t="shared" si="2"/>
        <v>-47.732465387218198</v>
      </c>
      <c r="I65" s="2">
        <f t="shared" si="3"/>
        <v>-168.96128991474103</v>
      </c>
    </row>
    <row r="66" spans="1:9">
      <c r="A66" s="5" t="s">
        <v>42</v>
      </c>
      <c r="B66" s="5">
        <v>-16.741994765908199</v>
      </c>
      <c r="C66" s="5">
        <v>-4.5568095206793702</v>
      </c>
      <c r="D66" s="5">
        <v>-73.003343371852594</v>
      </c>
      <c r="E66" s="5">
        <v>-300.71659932028098</v>
      </c>
      <c r="F66" s="5">
        <v>-57.148249937348503</v>
      </c>
      <c r="H66" s="2">
        <f t="shared" ref="H66:H79" si="4">MEDIAN(B66:F66)</f>
        <v>-57.148249937348503</v>
      </c>
      <c r="I66" s="2">
        <f t="shared" ref="I66:I79" si="5">AVERAGE(B66:F66)</f>
        <v>-90.433399383213924</v>
      </c>
    </row>
    <row r="67" spans="1:9">
      <c r="A67" s="5">
        <v>33</v>
      </c>
      <c r="B67" s="5">
        <v>-22.088870992872401</v>
      </c>
      <c r="C67" s="5">
        <v>-5.5095507062940703</v>
      </c>
      <c r="D67" s="5">
        <v>-57.294260172127203</v>
      </c>
      <c r="E67" s="5">
        <v>-194.46821891388399</v>
      </c>
      <c r="F67" s="5">
        <v>-193.400663026031</v>
      </c>
      <c r="H67" s="2">
        <f t="shared" si="4"/>
        <v>-57.294260172127203</v>
      </c>
      <c r="I67" s="2">
        <f t="shared" si="5"/>
        <v>-94.552312762241726</v>
      </c>
    </row>
    <row r="68" spans="1:9">
      <c r="A68" s="5" t="s">
        <v>63</v>
      </c>
      <c r="B68" s="5">
        <v>-21.036680849915399</v>
      </c>
      <c r="C68" s="5">
        <v>4.6291707093301602</v>
      </c>
      <c r="D68" s="5">
        <v>-59.732465387218198</v>
      </c>
      <c r="E68" s="5">
        <v>-233.594434090889</v>
      </c>
      <c r="F68" s="5">
        <v>-208.10455454531601</v>
      </c>
      <c r="H68" s="2">
        <f t="shared" si="4"/>
        <v>-59.732465387218198</v>
      </c>
      <c r="I68" s="2">
        <f t="shared" si="5"/>
        <v>-103.56779283280169</v>
      </c>
    </row>
    <row r="69" spans="1:9">
      <c r="A69" s="5">
        <v>15</v>
      </c>
      <c r="B69" s="5">
        <v>-10.8622561144802</v>
      </c>
      <c r="C69" s="5">
        <v>-11.9779390341384</v>
      </c>
      <c r="D69" s="5">
        <v>-78.840816782101797</v>
      </c>
      <c r="E69" s="5">
        <v>-412.44975490847298</v>
      </c>
      <c r="F69" s="5">
        <v>-185.88422151884299</v>
      </c>
      <c r="H69" s="2">
        <f t="shared" si="4"/>
        <v>-78.840816782101797</v>
      </c>
      <c r="I69" s="2">
        <f t="shared" si="5"/>
        <v>-140.00299767160726</v>
      </c>
    </row>
    <row r="70" spans="1:9">
      <c r="A70" s="5" t="s">
        <v>26</v>
      </c>
      <c r="B70" s="5">
        <v>-6.7004720913351203</v>
      </c>
      <c r="C70" s="5">
        <v>-5.4633133062816004</v>
      </c>
      <c r="D70" s="5">
        <v>-79.377904217319994</v>
      </c>
      <c r="E70" s="5">
        <v>-280.06714262141099</v>
      </c>
      <c r="F70" s="5">
        <v>-207.43603256001001</v>
      </c>
      <c r="H70" s="2">
        <f t="shared" si="4"/>
        <v>-79.377904217319994</v>
      </c>
      <c r="I70" s="2">
        <f t="shared" si="5"/>
        <v>-115.80897295927154</v>
      </c>
    </row>
    <row r="71" spans="1:9">
      <c r="A71" s="5">
        <v>5</v>
      </c>
      <c r="B71" s="5">
        <v>-12.117868021689301</v>
      </c>
      <c r="C71" s="5">
        <v>-53.949317332748798</v>
      </c>
      <c r="D71" s="5">
        <v>-333.68149616002199</v>
      </c>
      <c r="E71" s="5">
        <v>-971.01676341762197</v>
      </c>
      <c r="F71" s="5">
        <v>-79.9720463962894</v>
      </c>
      <c r="H71" s="2">
        <f t="shared" si="4"/>
        <v>-79.9720463962894</v>
      </c>
      <c r="I71" s="2">
        <f t="shared" si="5"/>
        <v>-290.1474982656743</v>
      </c>
    </row>
    <row r="72" spans="1:9">
      <c r="A72" s="5" t="s">
        <v>31</v>
      </c>
      <c r="B72" s="5">
        <v>-14.8498799528502</v>
      </c>
      <c r="C72" s="5">
        <v>-1.3029172603530399</v>
      </c>
      <c r="D72" s="5">
        <v>-80.038618871935398</v>
      </c>
      <c r="E72" s="5">
        <v>-320.78247617424398</v>
      </c>
      <c r="F72" s="5">
        <v>-94.705584100297898</v>
      </c>
      <c r="H72" s="2">
        <f t="shared" si="4"/>
        <v>-80.038618871935398</v>
      </c>
      <c r="I72" s="2">
        <f t="shared" si="5"/>
        <v>-102.3358952719361</v>
      </c>
    </row>
    <row r="73" spans="1:9">
      <c r="A73" s="5">
        <v>18</v>
      </c>
      <c r="B73" s="5">
        <v>-25.714097240550501</v>
      </c>
      <c r="C73" s="5">
        <v>-6.3708292906698398</v>
      </c>
      <c r="D73" s="5">
        <v>-96.671639521276305</v>
      </c>
      <c r="E73" s="5">
        <v>-356.91362274876201</v>
      </c>
      <c r="F73" s="5">
        <v>-182.59753383135799</v>
      </c>
      <c r="H73" s="2">
        <f t="shared" si="4"/>
        <v>-96.671639521276305</v>
      </c>
      <c r="I73" s="2">
        <f t="shared" si="5"/>
        <v>-133.65354452652332</v>
      </c>
    </row>
    <row r="74" spans="1:9">
      <c r="A74" s="5" t="s">
        <v>72</v>
      </c>
      <c r="B74" s="5">
        <v>-35.490816330529199</v>
      </c>
      <c r="C74" s="5">
        <v>-13.810995683075999</v>
      </c>
      <c r="D74" s="5">
        <v>-124.714165604001</v>
      </c>
      <c r="E74" s="5">
        <v>-315.28764756865201</v>
      </c>
      <c r="F74" s="5">
        <v>-229.117744996346</v>
      </c>
      <c r="H74" s="2">
        <f t="shared" si="4"/>
        <v>-124.714165604001</v>
      </c>
      <c r="I74" s="2">
        <f t="shared" si="5"/>
        <v>-143.68427403652086</v>
      </c>
    </row>
    <row r="75" spans="1:9">
      <c r="A75" s="5">
        <v>3</v>
      </c>
      <c r="B75" s="5">
        <v>-27.914176514517901</v>
      </c>
      <c r="C75" s="5">
        <v>-30.499376603944299</v>
      </c>
      <c r="D75" s="5">
        <v>-498.33119399413999</v>
      </c>
      <c r="E75" s="5">
        <v>-1221.0888931396601</v>
      </c>
      <c r="F75" s="5">
        <v>-206.28251609867101</v>
      </c>
      <c r="H75" s="2">
        <f t="shared" si="4"/>
        <v>-206.28251609867101</v>
      </c>
      <c r="I75" s="2">
        <f t="shared" si="5"/>
        <v>-396.82323127018668</v>
      </c>
    </row>
    <row r="76" spans="1:9">
      <c r="A76" s="5" t="s">
        <v>41</v>
      </c>
      <c r="B76" s="5">
        <v>-19.2559344059773</v>
      </c>
      <c r="C76" s="5">
        <v>0.10822677271015201</v>
      </c>
      <c r="D76" s="5">
        <v>-246.304587852141</v>
      </c>
      <c r="E76" s="5">
        <v>-535.29939975667003</v>
      </c>
      <c r="F76" s="5">
        <v>-373.67632216652999</v>
      </c>
      <c r="H76" s="2">
        <f t="shared" si="4"/>
        <v>-246.304587852141</v>
      </c>
      <c r="I76" s="2">
        <f t="shared" si="5"/>
        <v>-234.88560348172163</v>
      </c>
    </row>
    <row r="77" spans="1:9">
      <c r="A77" s="5">
        <v>1</v>
      </c>
      <c r="B77" s="5">
        <v>-48.907522911339498</v>
      </c>
      <c r="C77" s="5">
        <v>-102.486741944841</v>
      </c>
      <c r="D77" s="5">
        <v>-768.00858545354595</v>
      </c>
      <c r="E77" s="5">
        <v>-1414.47131538597</v>
      </c>
      <c r="F77" s="5">
        <v>-278.649320014404</v>
      </c>
      <c r="H77" s="2">
        <f t="shared" si="4"/>
        <v>-278.649320014404</v>
      </c>
      <c r="I77" s="2">
        <f t="shared" si="5"/>
        <v>-522.50469714202006</v>
      </c>
    </row>
    <row r="78" spans="1:9">
      <c r="A78" s="5" t="s">
        <v>47</v>
      </c>
      <c r="B78" s="5">
        <v>-8.8073931015964497</v>
      </c>
      <c r="C78" s="5">
        <v>111.5620969349</v>
      </c>
      <c r="D78" s="5">
        <v>-470.28653097351201</v>
      </c>
      <c r="E78" s="5">
        <v>-2041.0006754005301</v>
      </c>
      <c r="F78" s="5">
        <v>-801.03514484431298</v>
      </c>
      <c r="H78" s="2">
        <f t="shared" si="4"/>
        <v>-470.28653097351201</v>
      </c>
      <c r="I78" s="2">
        <f t="shared" si="5"/>
        <v>-641.91352947701034</v>
      </c>
    </row>
    <row r="79" spans="1:9">
      <c r="A79" s="5" t="s">
        <v>53</v>
      </c>
      <c r="B79" s="5">
        <v>-617.38360139638496</v>
      </c>
      <c r="C79" s="5">
        <v>-554.10027661690003</v>
      </c>
      <c r="D79" s="5">
        <v>-5011.4399726459897</v>
      </c>
      <c r="E79" s="5">
        <v>-3509.4489154788198</v>
      </c>
      <c r="F79" s="5">
        <v>-2720.16036831157</v>
      </c>
      <c r="H79" s="2">
        <f t="shared" si="4"/>
        <v>-2720.16036831157</v>
      </c>
      <c r="I79" s="2">
        <f t="shared" si="5"/>
        <v>-2482.5066268899327</v>
      </c>
    </row>
  </sheetData>
  <sortState ref="A1:I79">
    <sortCondition descending="1" ref="H1:H7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4AC4-8E61-4B93-BF82-DC97B1444F69}">
  <dimension ref="A1:F79"/>
  <sheetViews>
    <sheetView workbookViewId="0">
      <selection activeCell="I35" sqref="I35"/>
    </sheetView>
  </sheetViews>
  <sheetFormatPr defaultRowHeight="15"/>
  <cols>
    <col min="1" max="1" width="16.140625" bestFit="1" customWidth="1"/>
    <col min="2" max="2" width="7.7109375" bestFit="1" customWidth="1"/>
    <col min="3" max="3" width="7.85546875" bestFit="1" customWidth="1"/>
    <col min="4" max="4" width="11.140625" bestFit="1" customWidth="1"/>
    <col min="5" max="5" width="9.7109375" bestFit="1" customWidth="1"/>
    <col min="6" max="6" width="11.5703125" bestFit="1" customWidth="1"/>
  </cols>
  <sheetData>
    <row r="1" spans="1:6" ht="15.75">
      <c r="A1" s="6" t="s">
        <v>77</v>
      </c>
      <c r="B1" s="7" t="s">
        <v>78</v>
      </c>
      <c r="C1" s="7" t="s">
        <v>79</v>
      </c>
      <c r="D1" s="7" t="s">
        <v>80</v>
      </c>
      <c r="E1" s="7" t="s">
        <v>81</v>
      </c>
      <c r="F1" s="7" t="s">
        <v>82</v>
      </c>
    </row>
    <row r="2" spans="1:6">
      <c r="A2" s="6" t="s">
        <v>83</v>
      </c>
      <c r="B2" t="b">
        <v>1</v>
      </c>
      <c r="C2" t="b">
        <v>1</v>
      </c>
      <c r="D2" t="b">
        <v>1</v>
      </c>
      <c r="E2" t="b">
        <v>1</v>
      </c>
      <c r="F2" t="b">
        <v>1</v>
      </c>
    </row>
    <row r="3" spans="1:6">
      <c r="A3" s="6" t="s">
        <v>68</v>
      </c>
      <c r="B3" t="b">
        <v>1</v>
      </c>
      <c r="C3" t="b">
        <v>1</v>
      </c>
      <c r="D3" t="b">
        <v>1</v>
      </c>
      <c r="E3" t="b">
        <v>1</v>
      </c>
      <c r="F3" t="b">
        <v>0</v>
      </c>
    </row>
    <row r="4" spans="1:6">
      <c r="A4" s="6" t="s">
        <v>73</v>
      </c>
      <c r="B4" t="b">
        <v>1</v>
      </c>
      <c r="C4" t="b">
        <v>1</v>
      </c>
      <c r="D4" t="b">
        <v>0</v>
      </c>
      <c r="E4" t="b">
        <v>1</v>
      </c>
      <c r="F4" t="b">
        <v>1</v>
      </c>
    </row>
    <row r="5" spans="1:6">
      <c r="A5" s="6" t="s">
        <v>84</v>
      </c>
      <c r="B5" t="b">
        <v>1</v>
      </c>
      <c r="C5" t="b">
        <v>1</v>
      </c>
      <c r="D5" t="b">
        <v>1</v>
      </c>
      <c r="E5" t="b">
        <v>1</v>
      </c>
      <c r="F5" t="b">
        <v>1</v>
      </c>
    </row>
    <row r="6" spans="1:6">
      <c r="A6" s="6" t="s">
        <v>85</v>
      </c>
      <c r="B6" t="b">
        <v>1</v>
      </c>
      <c r="C6" t="b">
        <v>1</v>
      </c>
      <c r="D6" t="b">
        <v>1</v>
      </c>
      <c r="E6" t="b">
        <v>1</v>
      </c>
      <c r="F6" t="b">
        <v>1</v>
      </c>
    </row>
    <row r="7" spans="1:6">
      <c r="A7" s="6" t="s">
        <v>86</v>
      </c>
      <c r="B7" t="b">
        <v>1</v>
      </c>
      <c r="C7" t="b">
        <v>1</v>
      </c>
      <c r="D7" t="b">
        <v>1</v>
      </c>
      <c r="E7" t="b">
        <v>1</v>
      </c>
      <c r="F7" t="b">
        <v>1</v>
      </c>
    </row>
    <row r="8" spans="1:6">
      <c r="A8" s="6" t="s">
        <v>37</v>
      </c>
      <c r="B8" t="b">
        <v>1</v>
      </c>
      <c r="C8" t="b">
        <v>1</v>
      </c>
      <c r="D8" t="b">
        <v>1</v>
      </c>
      <c r="E8" t="b">
        <v>1</v>
      </c>
      <c r="F8" t="b">
        <v>1</v>
      </c>
    </row>
    <row r="9" spans="1:6">
      <c r="A9" s="6" t="s">
        <v>66</v>
      </c>
      <c r="B9" t="b">
        <v>1</v>
      </c>
      <c r="C9" t="b">
        <v>0</v>
      </c>
      <c r="D9" t="b">
        <v>1</v>
      </c>
      <c r="E9" t="b">
        <v>1</v>
      </c>
      <c r="F9" t="b">
        <v>1</v>
      </c>
    </row>
    <row r="10" spans="1:6">
      <c r="A10" s="6" t="s">
        <v>75</v>
      </c>
      <c r="B10" t="b">
        <v>1</v>
      </c>
      <c r="C10" t="b">
        <v>1</v>
      </c>
      <c r="D10" t="b">
        <v>1</v>
      </c>
      <c r="E10" t="b">
        <v>1</v>
      </c>
      <c r="F10" t="b">
        <v>1</v>
      </c>
    </row>
    <row r="11" spans="1:6">
      <c r="A11" s="6" t="s">
        <v>87</v>
      </c>
      <c r="B11" t="b">
        <v>1</v>
      </c>
      <c r="C11" t="b">
        <v>1</v>
      </c>
      <c r="D11" t="b">
        <v>1</v>
      </c>
      <c r="E11" t="b">
        <v>1</v>
      </c>
      <c r="F11" t="b">
        <v>1</v>
      </c>
    </row>
    <row r="12" spans="1:6">
      <c r="A12" s="6" t="s">
        <v>29</v>
      </c>
      <c r="B12" t="b">
        <v>1</v>
      </c>
      <c r="C12" t="b">
        <v>1</v>
      </c>
      <c r="D12" t="b">
        <v>1</v>
      </c>
      <c r="E12" t="b">
        <v>1</v>
      </c>
      <c r="F12" t="b">
        <v>1</v>
      </c>
    </row>
    <row r="13" spans="1:6">
      <c r="A13" s="6" t="s">
        <v>74</v>
      </c>
      <c r="B13" t="b">
        <v>1</v>
      </c>
      <c r="C13" t="b">
        <v>0</v>
      </c>
      <c r="D13" t="b">
        <v>1</v>
      </c>
      <c r="E13" t="b">
        <v>1</v>
      </c>
      <c r="F13" t="b">
        <v>1</v>
      </c>
    </row>
    <row r="14" spans="1:6">
      <c r="A14" s="6" t="s">
        <v>88</v>
      </c>
      <c r="B14" t="b">
        <v>0</v>
      </c>
      <c r="C14" t="b">
        <v>0</v>
      </c>
      <c r="D14" t="b">
        <v>1</v>
      </c>
      <c r="E14" t="b">
        <v>1</v>
      </c>
      <c r="F14" t="b">
        <v>1</v>
      </c>
    </row>
    <row r="15" spans="1:6">
      <c r="A15" s="6" t="s">
        <v>89</v>
      </c>
      <c r="B15" t="b">
        <v>1</v>
      </c>
      <c r="C15" t="b">
        <v>1</v>
      </c>
      <c r="D15" t="b">
        <v>1</v>
      </c>
      <c r="E15" t="b">
        <v>1</v>
      </c>
      <c r="F15" t="b">
        <v>1</v>
      </c>
    </row>
    <row r="16" spans="1:6">
      <c r="A16" s="6" t="s">
        <v>69</v>
      </c>
      <c r="B16" t="b">
        <v>0</v>
      </c>
      <c r="C16" t="b">
        <v>0</v>
      </c>
      <c r="D16" t="b">
        <v>0</v>
      </c>
      <c r="E16" t="b">
        <v>1</v>
      </c>
      <c r="F16" t="b">
        <v>0</v>
      </c>
    </row>
    <row r="17" spans="1:6">
      <c r="A17" s="6" t="s">
        <v>90</v>
      </c>
      <c r="B17" t="b">
        <v>1</v>
      </c>
      <c r="C17" t="b">
        <v>1</v>
      </c>
      <c r="D17" t="b">
        <v>1</v>
      </c>
      <c r="E17" t="b">
        <v>1</v>
      </c>
      <c r="F17" t="b">
        <v>1</v>
      </c>
    </row>
    <row r="18" spans="1:6">
      <c r="A18" s="6" t="s">
        <v>91</v>
      </c>
      <c r="B18" t="b">
        <v>1</v>
      </c>
      <c r="C18" t="b">
        <v>1</v>
      </c>
      <c r="D18" t="b">
        <v>1</v>
      </c>
      <c r="E18" t="b">
        <v>1</v>
      </c>
      <c r="F18" t="b">
        <v>1</v>
      </c>
    </row>
    <row r="19" spans="1:6">
      <c r="A19" s="6" t="s">
        <v>36</v>
      </c>
      <c r="B19" t="b">
        <v>1</v>
      </c>
      <c r="C19" t="b">
        <v>1</v>
      </c>
      <c r="D19" t="b">
        <v>1</v>
      </c>
      <c r="E19" t="b">
        <v>1</v>
      </c>
      <c r="F19" t="b">
        <v>1</v>
      </c>
    </row>
    <row r="20" spans="1:6">
      <c r="A20" s="6" t="s">
        <v>32</v>
      </c>
      <c r="B20" t="b">
        <v>1</v>
      </c>
      <c r="C20" t="b">
        <v>0</v>
      </c>
      <c r="D20" t="b">
        <v>1</v>
      </c>
      <c r="E20" t="b">
        <v>1</v>
      </c>
      <c r="F20" t="b">
        <v>1</v>
      </c>
    </row>
    <row r="21" spans="1:6">
      <c r="A21" s="6" t="s">
        <v>92</v>
      </c>
      <c r="B21" t="b">
        <v>1</v>
      </c>
      <c r="C21" t="b">
        <v>0</v>
      </c>
      <c r="D21" t="b">
        <v>1</v>
      </c>
      <c r="E21" t="b">
        <v>1</v>
      </c>
      <c r="F21" t="b">
        <v>1</v>
      </c>
    </row>
    <row r="22" spans="1:6">
      <c r="A22" s="6" t="s">
        <v>67</v>
      </c>
      <c r="B22" t="b">
        <v>1</v>
      </c>
      <c r="C22" t="b">
        <v>0</v>
      </c>
      <c r="D22" t="b">
        <v>1</v>
      </c>
      <c r="E22" t="b">
        <v>1</v>
      </c>
      <c r="F22" t="b">
        <v>1</v>
      </c>
    </row>
    <row r="23" spans="1:6">
      <c r="A23" s="6" t="s">
        <v>22</v>
      </c>
      <c r="B23" t="b">
        <v>0</v>
      </c>
      <c r="C23" t="b">
        <v>0</v>
      </c>
      <c r="D23" t="b">
        <v>1</v>
      </c>
      <c r="E23" t="b">
        <v>0</v>
      </c>
      <c r="F23" t="b">
        <v>0</v>
      </c>
    </row>
    <row r="24" spans="1:6">
      <c r="A24" s="6" t="s">
        <v>93</v>
      </c>
      <c r="B24" t="b">
        <v>0</v>
      </c>
      <c r="C24" t="b">
        <v>0</v>
      </c>
      <c r="D24" t="b">
        <v>1</v>
      </c>
      <c r="E24" t="b">
        <v>1</v>
      </c>
      <c r="F24" t="b">
        <v>1</v>
      </c>
    </row>
    <row r="25" spans="1:6">
      <c r="A25" s="6" t="s">
        <v>40</v>
      </c>
      <c r="B25" t="b">
        <v>1</v>
      </c>
      <c r="C25" t="b">
        <v>1</v>
      </c>
      <c r="D25" t="b">
        <v>1</v>
      </c>
      <c r="E25" t="b">
        <v>1</v>
      </c>
      <c r="F25" t="b">
        <v>1</v>
      </c>
    </row>
    <row r="26" spans="1:6">
      <c r="A26" s="6" t="s">
        <v>94</v>
      </c>
      <c r="B26" t="b">
        <v>1</v>
      </c>
      <c r="C26" t="b">
        <v>1</v>
      </c>
      <c r="D26" t="b">
        <v>0</v>
      </c>
      <c r="E26" t="b">
        <v>1</v>
      </c>
      <c r="F26" t="b">
        <v>1</v>
      </c>
    </row>
    <row r="27" spans="1:6">
      <c r="A27" s="6" t="s">
        <v>33</v>
      </c>
      <c r="B27" t="b">
        <v>0</v>
      </c>
      <c r="C27" t="b">
        <v>1</v>
      </c>
      <c r="D27" t="b">
        <v>1</v>
      </c>
      <c r="E27" t="b">
        <v>1</v>
      </c>
      <c r="F27" t="b">
        <v>1</v>
      </c>
    </row>
    <row r="28" spans="1:6">
      <c r="A28" s="6" t="s">
        <v>34</v>
      </c>
      <c r="B28" t="b">
        <v>0</v>
      </c>
      <c r="C28" t="b">
        <v>0</v>
      </c>
      <c r="D28" t="b">
        <v>0</v>
      </c>
      <c r="E28" t="b">
        <v>1</v>
      </c>
      <c r="F28" t="b">
        <v>1</v>
      </c>
    </row>
    <row r="29" spans="1:6">
      <c r="A29" s="6" t="s">
        <v>95</v>
      </c>
      <c r="B29" t="b">
        <v>1</v>
      </c>
      <c r="C29" t="b">
        <v>1</v>
      </c>
      <c r="D29" t="b">
        <v>1</v>
      </c>
      <c r="E29" t="b">
        <v>1</v>
      </c>
      <c r="F29" t="b">
        <v>0</v>
      </c>
    </row>
    <row r="30" spans="1:6">
      <c r="A30" s="6" t="s">
        <v>96</v>
      </c>
      <c r="B30" t="b">
        <v>1</v>
      </c>
      <c r="C30" t="b">
        <v>1</v>
      </c>
      <c r="D30" t="b">
        <v>1</v>
      </c>
      <c r="E30" t="b">
        <v>1</v>
      </c>
      <c r="F30" t="b">
        <v>1</v>
      </c>
    </row>
    <row r="31" spans="1:6">
      <c r="A31" s="6" t="s">
        <v>97</v>
      </c>
      <c r="B31" t="b">
        <v>1</v>
      </c>
      <c r="C31" t="b">
        <v>0</v>
      </c>
      <c r="D31" t="b">
        <v>1</v>
      </c>
      <c r="E31" t="b">
        <v>1</v>
      </c>
      <c r="F31" t="b">
        <v>1</v>
      </c>
    </row>
    <row r="32" spans="1:6">
      <c r="A32" s="6" t="s">
        <v>71</v>
      </c>
      <c r="B32" t="b">
        <v>1</v>
      </c>
      <c r="C32" t="b">
        <v>1</v>
      </c>
      <c r="D32" t="b">
        <v>0</v>
      </c>
      <c r="E32" t="b">
        <v>1</v>
      </c>
      <c r="F32" t="b">
        <v>0</v>
      </c>
    </row>
    <row r="33" spans="1:6">
      <c r="A33" s="6" t="s">
        <v>35</v>
      </c>
      <c r="B33" t="b">
        <v>1</v>
      </c>
      <c r="C33" t="b">
        <v>1</v>
      </c>
      <c r="D33" t="b">
        <v>1</v>
      </c>
      <c r="E33" t="b">
        <v>1</v>
      </c>
      <c r="F33" t="b">
        <v>1</v>
      </c>
    </row>
    <row r="34" spans="1:6">
      <c r="A34" s="6" t="s">
        <v>98</v>
      </c>
      <c r="B34" t="b">
        <v>1</v>
      </c>
      <c r="C34" t="b">
        <v>1</v>
      </c>
      <c r="D34" t="b">
        <v>0</v>
      </c>
      <c r="E34" t="b">
        <v>1</v>
      </c>
      <c r="F34" t="b">
        <v>1</v>
      </c>
    </row>
    <row r="35" spans="1:6">
      <c r="A35" s="6" t="s">
        <v>16</v>
      </c>
      <c r="B35" t="b">
        <v>1</v>
      </c>
      <c r="C35" t="b">
        <v>1</v>
      </c>
      <c r="D35" t="b">
        <v>1</v>
      </c>
      <c r="E35" t="b">
        <v>1</v>
      </c>
      <c r="F35" t="b">
        <v>1</v>
      </c>
    </row>
    <row r="36" spans="1:6">
      <c r="A36" s="6" t="s">
        <v>99</v>
      </c>
      <c r="B36" t="b">
        <v>1</v>
      </c>
      <c r="C36" t="b">
        <v>1</v>
      </c>
      <c r="D36" t="b">
        <v>1</v>
      </c>
      <c r="E36" t="b">
        <v>1</v>
      </c>
      <c r="F36" t="b">
        <v>1</v>
      </c>
    </row>
    <row r="37" spans="1:6">
      <c r="A37" s="6" t="s">
        <v>100</v>
      </c>
      <c r="B37" t="b">
        <v>1</v>
      </c>
      <c r="C37" t="b">
        <v>1</v>
      </c>
      <c r="D37" t="b">
        <v>0</v>
      </c>
      <c r="E37" t="b">
        <v>1</v>
      </c>
      <c r="F37" t="b">
        <v>1</v>
      </c>
    </row>
    <row r="38" spans="1:6">
      <c r="A38" s="6" t="s">
        <v>27</v>
      </c>
      <c r="B38" t="b">
        <v>1</v>
      </c>
      <c r="C38" t="b">
        <v>1</v>
      </c>
      <c r="D38" t="b">
        <v>1</v>
      </c>
      <c r="E38" t="b">
        <v>1</v>
      </c>
      <c r="F38" t="b">
        <v>1</v>
      </c>
    </row>
    <row r="39" spans="1:6">
      <c r="A39" s="6" t="s">
        <v>101</v>
      </c>
      <c r="B39" t="b">
        <v>0</v>
      </c>
      <c r="C39" t="b">
        <v>1</v>
      </c>
      <c r="D39" t="b">
        <v>1</v>
      </c>
      <c r="E39" t="b">
        <v>1</v>
      </c>
      <c r="F39" t="b">
        <v>1</v>
      </c>
    </row>
    <row r="40" spans="1:6">
      <c r="A40" s="6" t="s">
        <v>64</v>
      </c>
      <c r="B40" t="b">
        <v>1</v>
      </c>
      <c r="C40" t="b">
        <v>0</v>
      </c>
      <c r="D40" t="b">
        <v>1</v>
      </c>
      <c r="E40" t="b">
        <v>1</v>
      </c>
      <c r="F40" t="b">
        <v>1</v>
      </c>
    </row>
    <row r="41" spans="1:6">
      <c r="A41" s="6" t="s">
        <v>102</v>
      </c>
      <c r="B41" t="b">
        <v>1</v>
      </c>
      <c r="C41" t="b">
        <v>1</v>
      </c>
      <c r="D41" t="b">
        <v>1</v>
      </c>
      <c r="E41" t="b">
        <v>1</v>
      </c>
      <c r="F41" t="b">
        <v>1</v>
      </c>
    </row>
    <row r="42" spans="1:6">
      <c r="A42" s="6" t="s">
        <v>103</v>
      </c>
      <c r="B42" t="b">
        <v>1</v>
      </c>
      <c r="C42" t="b">
        <v>1</v>
      </c>
      <c r="D42" t="b">
        <v>0</v>
      </c>
      <c r="E42" t="b">
        <v>1</v>
      </c>
      <c r="F42" t="b">
        <v>1</v>
      </c>
    </row>
    <row r="43" spans="1:6">
      <c r="A43" s="6" t="s">
        <v>44</v>
      </c>
      <c r="B43" t="b">
        <v>1</v>
      </c>
      <c r="C43" t="b">
        <v>1</v>
      </c>
      <c r="D43" t="b">
        <v>0</v>
      </c>
      <c r="E43" t="b">
        <v>1</v>
      </c>
      <c r="F43" t="b">
        <v>1</v>
      </c>
    </row>
    <row r="44" spans="1:6">
      <c r="A44" s="6" t="s">
        <v>104</v>
      </c>
      <c r="B44" t="b">
        <v>1</v>
      </c>
      <c r="C44" t="b">
        <v>1</v>
      </c>
      <c r="D44" t="b">
        <v>1</v>
      </c>
      <c r="E44" t="b">
        <v>1</v>
      </c>
      <c r="F44" t="b">
        <v>1</v>
      </c>
    </row>
    <row r="45" spans="1:6">
      <c r="A45" s="6" t="s">
        <v>105</v>
      </c>
      <c r="B45" t="b">
        <v>1</v>
      </c>
      <c r="C45" t="b">
        <v>1</v>
      </c>
      <c r="D45" t="b">
        <v>1</v>
      </c>
      <c r="E45" t="b">
        <v>1</v>
      </c>
      <c r="F45" t="b">
        <v>1</v>
      </c>
    </row>
    <row r="46" spans="1:6">
      <c r="A46" s="6" t="s">
        <v>106</v>
      </c>
      <c r="B46" t="b">
        <v>0</v>
      </c>
      <c r="C46" t="b">
        <v>0</v>
      </c>
      <c r="D46" t="b">
        <v>1</v>
      </c>
      <c r="E46" t="b">
        <v>1</v>
      </c>
      <c r="F46" t="b">
        <v>1</v>
      </c>
    </row>
    <row r="47" spans="1:6">
      <c r="A47" s="6" t="s">
        <v>70</v>
      </c>
      <c r="B47" t="b">
        <v>1</v>
      </c>
      <c r="C47" t="b">
        <v>1</v>
      </c>
      <c r="D47" t="b">
        <v>1</v>
      </c>
      <c r="E47" t="b">
        <v>1</v>
      </c>
      <c r="F47" t="b">
        <v>1</v>
      </c>
    </row>
    <row r="48" spans="1:6">
      <c r="A48" s="6" t="s">
        <v>63</v>
      </c>
      <c r="B48" t="b">
        <v>1</v>
      </c>
      <c r="C48" t="b">
        <v>1</v>
      </c>
      <c r="D48" t="b">
        <v>1</v>
      </c>
      <c r="E48" t="b">
        <v>1</v>
      </c>
      <c r="F48" t="b">
        <v>1</v>
      </c>
    </row>
    <row r="49" spans="1:6">
      <c r="A49" s="6" t="s">
        <v>43</v>
      </c>
      <c r="B49" t="b">
        <v>1</v>
      </c>
      <c r="C49" t="b">
        <v>1</v>
      </c>
      <c r="D49" t="b">
        <v>1</v>
      </c>
      <c r="E49" t="b">
        <v>1</v>
      </c>
      <c r="F49" t="b">
        <v>1</v>
      </c>
    </row>
    <row r="50" spans="1:6">
      <c r="A50" s="6" t="s">
        <v>65</v>
      </c>
      <c r="B50" t="b">
        <v>1</v>
      </c>
      <c r="C50" t="b">
        <v>1</v>
      </c>
      <c r="D50" t="b">
        <v>0</v>
      </c>
      <c r="E50" t="b">
        <v>1</v>
      </c>
      <c r="F50" t="b">
        <v>1</v>
      </c>
    </row>
    <row r="51" spans="1:6">
      <c r="A51" s="6" t="s">
        <v>107</v>
      </c>
      <c r="B51" t="b">
        <v>1</v>
      </c>
      <c r="C51" t="b">
        <v>1</v>
      </c>
      <c r="D51" t="b">
        <v>0</v>
      </c>
      <c r="E51" t="b">
        <v>1</v>
      </c>
      <c r="F51" t="b">
        <v>1</v>
      </c>
    </row>
    <row r="52" spans="1:6">
      <c r="A52" s="6" t="s">
        <v>42</v>
      </c>
      <c r="B52" t="b">
        <v>1</v>
      </c>
      <c r="C52" t="b">
        <v>0</v>
      </c>
      <c r="D52" t="b">
        <v>1</v>
      </c>
      <c r="E52" t="b">
        <v>1</v>
      </c>
      <c r="F52" t="b">
        <v>1</v>
      </c>
    </row>
    <row r="53" spans="1:6">
      <c r="A53" s="6" t="s">
        <v>26</v>
      </c>
      <c r="B53" t="b">
        <v>1</v>
      </c>
      <c r="C53" t="b">
        <v>1</v>
      </c>
      <c r="D53" t="b">
        <v>0</v>
      </c>
      <c r="E53" t="b">
        <v>1</v>
      </c>
      <c r="F53" t="b">
        <v>1</v>
      </c>
    </row>
    <row r="54" spans="1:6">
      <c r="A54" s="6" t="s">
        <v>108</v>
      </c>
      <c r="B54" t="b">
        <v>1</v>
      </c>
      <c r="C54" t="b">
        <v>1</v>
      </c>
      <c r="D54" t="b">
        <v>0</v>
      </c>
      <c r="E54" t="b">
        <v>0</v>
      </c>
      <c r="F54" t="b">
        <v>1</v>
      </c>
    </row>
    <row r="55" spans="1:6">
      <c r="A55" s="6" t="s">
        <v>31</v>
      </c>
      <c r="B55" t="b">
        <v>1</v>
      </c>
      <c r="C55" t="b">
        <v>1</v>
      </c>
      <c r="D55" t="b">
        <v>1</v>
      </c>
      <c r="E55" t="b">
        <v>0</v>
      </c>
      <c r="F55" t="b">
        <v>1</v>
      </c>
    </row>
    <row r="56" spans="1:6">
      <c r="A56" s="6" t="s">
        <v>109</v>
      </c>
      <c r="B56" t="b">
        <v>1</v>
      </c>
      <c r="C56" t="b">
        <v>1</v>
      </c>
      <c r="D56" t="b">
        <v>1</v>
      </c>
      <c r="E56" t="b">
        <v>1</v>
      </c>
      <c r="F56" t="b">
        <v>1</v>
      </c>
    </row>
    <row r="57" spans="1:6">
      <c r="A57" s="6" t="s">
        <v>110</v>
      </c>
      <c r="B57" t="b">
        <v>1</v>
      </c>
      <c r="C57" t="b">
        <v>1</v>
      </c>
      <c r="D57" t="b">
        <v>1</v>
      </c>
      <c r="E57" t="b">
        <v>1</v>
      </c>
      <c r="F57" t="b">
        <v>1</v>
      </c>
    </row>
    <row r="58" spans="1:6">
      <c r="A58" s="6" t="s">
        <v>111</v>
      </c>
      <c r="B58" t="b">
        <v>1</v>
      </c>
      <c r="C58" t="b">
        <v>0</v>
      </c>
      <c r="D58" t="b">
        <v>1</v>
      </c>
      <c r="E58" t="b">
        <v>1</v>
      </c>
      <c r="F58" t="b">
        <v>1</v>
      </c>
    </row>
    <row r="59" spans="1:6">
      <c r="A59" s="6" t="s">
        <v>112</v>
      </c>
      <c r="B59" t="b">
        <v>1</v>
      </c>
      <c r="C59" t="b">
        <v>1</v>
      </c>
      <c r="D59" t="b">
        <v>1</v>
      </c>
      <c r="E59" t="b">
        <v>1</v>
      </c>
      <c r="F59" t="b">
        <v>0</v>
      </c>
    </row>
    <row r="60" spans="1:6">
      <c r="A60" s="6" t="s">
        <v>113</v>
      </c>
      <c r="B60" t="b">
        <v>1</v>
      </c>
      <c r="C60" t="b">
        <v>1</v>
      </c>
      <c r="D60" t="b">
        <v>0</v>
      </c>
      <c r="E60" t="b">
        <v>1</v>
      </c>
      <c r="F60" t="b">
        <v>0</v>
      </c>
    </row>
    <row r="61" spans="1:6">
      <c r="A61" s="6" t="s">
        <v>114</v>
      </c>
      <c r="B61" t="b">
        <v>0</v>
      </c>
      <c r="C61" t="b">
        <v>0</v>
      </c>
      <c r="D61" t="b">
        <v>0</v>
      </c>
      <c r="E61" t="b">
        <v>1</v>
      </c>
      <c r="F61" t="b">
        <v>0</v>
      </c>
    </row>
    <row r="62" spans="1:6">
      <c r="A62" s="6" t="s">
        <v>72</v>
      </c>
      <c r="B62" t="b">
        <v>1</v>
      </c>
      <c r="C62" t="b">
        <v>1</v>
      </c>
      <c r="D62" t="b">
        <v>1</v>
      </c>
      <c r="E62" t="b">
        <v>1</v>
      </c>
      <c r="F62" t="b">
        <v>1</v>
      </c>
    </row>
    <row r="63" spans="1:6">
      <c r="A63" s="6" t="s">
        <v>115</v>
      </c>
      <c r="B63" t="b">
        <v>1</v>
      </c>
      <c r="C63" t="b">
        <v>0</v>
      </c>
      <c r="D63" t="b">
        <v>1</v>
      </c>
      <c r="E63" t="b">
        <v>1</v>
      </c>
      <c r="F63" t="b">
        <v>0</v>
      </c>
    </row>
    <row r="64" spans="1:6">
      <c r="A64" s="6" t="s">
        <v>51</v>
      </c>
      <c r="B64" t="b">
        <v>0</v>
      </c>
      <c r="C64" t="b">
        <v>0</v>
      </c>
      <c r="D64" t="b">
        <v>1</v>
      </c>
      <c r="E64" t="b">
        <v>0</v>
      </c>
      <c r="F64" t="b">
        <v>0</v>
      </c>
    </row>
    <row r="65" spans="1:6">
      <c r="A65" s="6" t="s">
        <v>116</v>
      </c>
      <c r="B65" t="b">
        <v>1</v>
      </c>
      <c r="C65" t="b">
        <v>1</v>
      </c>
      <c r="D65" t="b">
        <v>0</v>
      </c>
      <c r="E65" t="b">
        <v>1</v>
      </c>
      <c r="F65" t="b">
        <v>0</v>
      </c>
    </row>
    <row r="66" spans="1:6">
      <c r="A66" s="6" t="s">
        <v>49</v>
      </c>
      <c r="B66" t="b">
        <v>0</v>
      </c>
      <c r="C66" t="b">
        <v>1</v>
      </c>
      <c r="D66" t="b">
        <v>1</v>
      </c>
      <c r="E66" t="b">
        <v>1</v>
      </c>
      <c r="F66" t="b">
        <v>0</v>
      </c>
    </row>
    <row r="67" spans="1:6">
      <c r="A67" s="6" t="s">
        <v>117</v>
      </c>
      <c r="B67" t="b">
        <v>1</v>
      </c>
      <c r="C67" t="b">
        <v>1</v>
      </c>
      <c r="D67" t="b">
        <v>1</v>
      </c>
      <c r="E67" t="b">
        <v>0</v>
      </c>
      <c r="F67" t="b">
        <v>1</v>
      </c>
    </row>
    <row r="68" spans="1:6">
      <c r="A68" s="6" t="s">
        <v>50</v>
      </c>
      <c r="B68" t="b">
        <v>0</v>
      </c>
      <c r="C68" t="b">
        <v>1</v>
      </c>
      <c r="D68" t="b">
        <v>1</v>
      </c>
      <c r="E68" t="b">
        <v>1</v>
      </c>
      <c r="F68" t="b">
        <v>1</v>
      </c>
    </row>
    <row r="69" spans="1:6">
      <c r="A69" s="6" t="s">
        <v>41</v>
      </c>
      <c r="B69" t="b">
        <v>1</v>
      </c>
      <c r="C69" t="b">
        <v>1</v>
      </c>
      <c r="D69" t="b">
        <v>1</v>
      </c>
      <c r="E69" t="b">
        <v>1</v>
      </c>
      <c r="F69" t="b">
        <v>1</v>
      </c>
    </row>
    <row r="70" spans="1:6">
      <c r="A70" s="6" t="s">
        <v>118</v>
      </c>
      <c r="B70" t="b">
        <v>1</v>
      </c>
      <c r="C70" t="b">
        <v>0</v>
      </c>
      <c r="D70" t="b">
        <v>0</v>
      </c>
      <c r="E70" t="b">
        <v>1</v>
      </c>
      <c r="F70" t="b">
        <v>1</v>
      </c>
    </row>
    <row r="71" spans="1:6">
      <c r="A71" s="6" t="s">
        <v>119</v>
      </c>
      <c r="B71" t="b">
        <v>1</v>
      </c>
      <c r="C71" t="b">
        <v>1</v>
      </c>
      <c r="D71" t="b">
        <v>1</v>
      </c>
      <c r="E71" t="b">
        <v>0</v>
      </c>
      <c r="F71" t="b">
        <v>0</v>
      </c>
    </row>
    <row r="72" spans="1:6">
      <c r="A72" s="6" t="s">
        <v>52</v>
      </c>
      <c r="B72" t="b">
        <v>0</v>
      </c>
      <c r="C72" t="b">
        <v>1</v>
      </c>
      <c r="D72" t="b">
        <v>0</v>
      </c>
      <c r="E72" t="b">
        <v>1</v>
      </c>
      <c r="F72" t="b">
        <v>0</v>
      </c>
    </row>
    <row r="73" spans="1:6">
      <c r="A73" s="6" t="s">
        <v>120</v>
      </c>
      <c r="B73" t="b">
        <v>1</v>
      </c>
      <c r="C73" t="b">
        <v>1</v>
      </c>
      <c r="D73" t="b">
        <v>1</v>
      </c>
      <c r="E73" t="b">
        <v>0</v>
      </c>
      <c r="F73" t="b">
        <v>1</v>
      </c>
    </row>
    <row r="74" spans="1:6">
      <c r="A74" s="6" t="s">
        <v>121</v>
      </c>
      <c r="B74" t="b">
        <v>0</v>
      </c>
      <c r="C74" t="b">
        <v>0</v>
      </c>
      <c r="D74" t="b">
        <v>1</v>
      </c>
      <c r="E74" t="b">
        <v>1</v>
      </c>
      <c r="F74" t="b">
        <v>0</v>
      </c>
    </row>
    <row r="75" spans="1:6">
      <c r="A75" s="6" t="s">
        <v>47</v>
      </c>
      <c r="B75" t="b">
        <v>1</v>
      </c>
      <c r="C75" t="b">
        <v>1</v>
      </c>
      <c r="D75" t="b">
        <v>0</v>
      </c>
      <c r="E75" t="b">
        <v>1</v>
      </c>
      <c r="F75" t="b">
        <v>1</v>
      </c>
    </row>
    <row r="76" spans="1:6">
      <c r="A76" s="6" t="s">
        <v>122</v>
      </c>
      <c r="B76" t="b">
        <v>1</v>
      </c>
      <c r="C76" t="b">
        <v>0</v>
      </c>
      <c r="D76" t="b">
        <v>1</v>
      </c>
      <c r="E76" t="b">
        <v>1</v>
      </c>
      <c r="F76" t="b">
        <v>1</v>
      </c>
    </row>
    <row r="77" spans="1:6">
      <c r="A77" s="6" t="s">
        <v>123</v>
      </c>
      <c r="B77" t="b">
        <v>0</v>
      </c>
      <c r="C77" t="b">
        <v>0</v>
      </c>
      <c r="D77" t="b">
        <v>0</v>
      </c>
      <c r="E77" t="b">
        <v>1</v>
      </c>
      <c r="F77" t="b">
        <v>0</v>
      </c>
    </row>
    <row r="78" spans="1:6">
      <c r="A78" s="6" t="s">
        <v>124</v>
      </c>
      <c r="B78" t="b">
        <v>0</v>
      </c>
      <c r="C78" t="b">
        <v>0</v>
      </c>
      <c r="D78" t="b">
        <v>0</v>
      </c>
      <c r="E78" t="b">
        <v>1</v>
      </c>
      <c r="F78" t="b">
        <v>0</v>
      </c>
    </row>
    <row r="79" spans="1:6">
      <c r="A79" s="6" t="s">
        <v>53</v>
      </c>
      <c r="B79" t="b">
        <v>1</v>
      </c>
      <c r="C79" t="b">
        <v>1</v>
      </c>
      <c r="D79" t="b">
        <v>0</v>
      </c>
      <c r="E79" t="b">
        <v>1</v>
      </c>
      <c r="F79" t="b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residuals</vt:lpstr>
      <vt:lpstr>normalized residuals z_scores</vt:lpstr>
      <vt:lpstr>Cell types outside CIs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Uhlli</dc:creator>
  <cp:lastModifiedBy>Sabine Kuenen</cp:lastModifiedBy>
  <dcterms:created xsi:type="dcterms:W3CDTF">2020-10-31T03:09:25Z</dcterms:created>
  <dcterms:modified xsi:type="dcterms:W3CDTF">2024-12-13T06:41:28Z</dcterms:modified>
</cp:coreProperties>
</file>