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nebrmedcntr-my.sharepoint.com/personal/vsingh_unmc_edu/Documents/Manuscript VS/AhpC manuscript/AhpC manuscript Final/"/>
    </mc:Choice>
  </mc:AlternateContent>
  <xr:revisionPtr revIDLastSave="57" documentId="8_{A32C78E8-FABC-CB4D-8600-2D1069090155}" xr6:coauthVersionLast="47" xr6:coauthVersionMax="47" xr10:uidLastSave="{911890FA-662F-1A4D-8814-535A39E84C0F}"/>
  <bookViews>
    <workbookView xWindow="280" yWindow="5880" windowWidth="27640" windowHeight="16440" xr2:uid="{A49402CD-E26A-9F44-A884-55636457F0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G70" i="1"/>
</calcChain>
</file>

<file path=xl/sharedStrings.xml><?xml version="1.0" encoding="utf-8"?>
<sst xmlns="http://schemas.openxmlformats.org/spreadsheetml/2006/main" count="204" uniqueCount="43">
  <si>
    <t>ahpC</t>
  </si>
  <si>
    <t>14-aTc</t>
  </si>
  <si>
    <t>14+aTc</t>
  </si>
  <si>
    <t>EV</t>
  </si>
  <si>
    <t>24-aTc</t>
  </si>
  <si>
    <t>24+aTc</t>
  </si>
  <si>
    <t>Rep 1</t>
  </si>
  <si>
    <t>Rep 2</t>
  </si>
  <si>
    <t>Rep 3</t>
  </si>
  <si>
    <t>Efficiency</t>
  </si>
  <si>
    <t>Rep1</t>
  </si>
  <si>
    <t>Rep2</t>
  </si>
  <si>
    <t>Rep3</t>
  </si>
  <si>
    <t>Efficiency apply</t>
  </si>
  <si>
    <t>cDNA/gDNA</t>
  </si>
  <si>
    <t>Average</t>
  </si>
  <si>
    <t>STDev</t>
  </si>
  <si>
    <t>Area</t>
  </si>
  <si>
    <t>ahpC 14-aTc</t>
  </si>
  <si>
    <t>ahpC 14+aTc</t>
  </si>
  <si>
    <t>EV 14-aTc</t>
  </si>
  <si>
    <t>ahpC+aTc</t>
  </si>
  <si>
    <t>ahpC-aTc</t>
  </si>
  <si>
    <t>Percentage</t>
  </si>
  <si>
    <t>48 hrs</t>
  </si>
  <si>
    <t>IFU/ml</t>
  </si>
  <si>
    <t>EV+aTc</t>
  </si>
  <si>
    <t>EV-aTc</t>
  </si>
  <si>
    <t>A*(0.01*Efficiency)</t>
  </si>
  <si>
    <t>Efficiecy apply=A*(0.01*Efficiency)</t>
  </si>
  <si>
    <t>IFU/ml (log10)</t>
  </si>
  <si>
    <t>IFU/ml(log10)/gDNA</t>
  </si>
  <si>
    <t>uni</t>
  </si>
  <si>
    <t>ind</t>
  </si>
  <si>
    <t>Fig 2C</t>
  </si>
  <si>
    <t>Fig 2D</t>
  </si>
  <si>
    <t>Fig 2E</t>
  </si>
  <si>
    <t>Fig 2F</t>
  </si>
  <si>
    <t>Figure 2 Source Data</t>
  </si>
  <si>
    <t>Fig 2A</t>
  </si>
  <si>
    <t>24 hpi</t>
  </si>
  <si>
    <t>48 hpi</t>
  </si>
  <si>
    <t>EV 14+aTc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</si>
</sst>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ptos Narrow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color theme="1"/>
      <name val="Aptos Narrow"/>
      <family val="2"/>
    </font>
    <font>
      <sz val="12"/>
      <color theme="1"/>
      <name val="Aptos Narrow"/>
    </font>
    <font>
      <sz val="12"/>
      <color rgb="FF000000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47417-4C3B-F547-9976-7B76DFB425A9}">
  <dimension ref="A1:Z80"/>
  <sheetViews>
    <sheetView tabSelected="1" topLeftCell="K56" zoomScale="115" workbookViewId="0">
      <selection activeCell="Z64" sqref="Z64"/>
    </sheetView>
  </sheetViews>
  <sheetFormatPr baseColWidth="10" defaultRowHeight="16" x14ac:dyDescent="0.2"/>
  <sheetData>
    <row r="1" spans="1:19" x14ac:dyDescent="0.2">
      <c r="A1" s="1" t="s">
        <v>38</v>
      </c>
    </row>
    <row r="2" spans="1:19" x14ac:dyDescent="0.2">
      <c r="B2" s="5" t="s">
        <v>39</v>
      </c>
      <c r="N2" s="5" t="s">
        <v>34</v>
      </c>
    </row>
    <row r="3" spans="1:19" x14ac:dyDescent="0.2">
      <c r="O3" t="s">
        <v>17</v>
      </c>
    </row>
    <row r="4" spans="1:19" x14ac:dyDescent="0.2">
      <c r="P4" t="s">
        <v>18</v>
      </c>
      <c r="Q4" t="s">
        <v>19</v>
      </c>
      <c r="R4" s="9" t="s">
        <v>20</v>
      </c>
      <c r="S4" s="9" t="s">
        <v>42</v>
      </c>
    </row>
    <row r="5" spans="1:19" x14ac:dyDescent="0.2">
      <c r="D5" t="s">
        <v>6</v>
      </c>
      <c r="E5" t="s">
        <v>7</v>
      </c>
      <c r="F5" t="s">
        <v>8</v>
      </c>
      <c r="H5" t="s">
        <v>29</v>
      </c>
      <c r="I5" t="s">
        <v>28</v>
      </c>
      <c r="O5">
        <v>1</v>
      </c>
      <c r="P5">
        <v>178.364</v>
      </c>
      <c r="Q5" s="6">
        <v>262.90100000000001</v>
      </c>
      <c r="R5" s="6">
        <v>168.03299999999999</v>
      </c>
      <c r="S5" s="6">
        <v>117.79300000000001</v>
      </c>
    </row>
    <row r="6" spans="1:19" x14ac:dyDescent="0.2">
      <c r="B6" t="s">
        <v>0</v>
      </c>
      <c r="C6" s="1"/>
      <c r="D6" s="3" t="s">
        <v>9</v>
      </c>
      <c r="E6" s="3" t="s">
        <v>9</v>
      </c>
      <c r="F6" s="3" t="s">
        <v>9</v>
      </c>
      <c r="G6" s="1"/>
      <c r="L6" s="4"/>
      <c r="M6" s="4"/>
      <c r="O6">
        <v>2</v>
      </c>
      <c r="P6">
        <v>154.959</v>
      </c>
      <c r="Q6" s="6">
        <v>389.74400000000003</v>
      </c>
      <c r="R6" s="6">
        <v>157.99199999999999</v>
      </c>
      <c r="S6" s="6">
        <v>176.595</v>
      </c>
    </row>
    <row r="7" spans="1:19" x14ac:dyDescent="0.2">
      <c r="C7" s="1"/>
      <c r="D7" s="4">
        <v>107.33669281005859</v>
      </c>
      <c r="E7" s="4">
        <v>108.70836639404297</v>
      </c>
      <c r="F7" s="4">
        <v>107.59101867675781</v>
      </c>
      <c r="G7" s="1"/>
      <c r="H7" s="3" t="s">
        <v>13</v>
      </c>
      <c r="I7" t="s">
        <v>6</v>
      </c>
      <c r="J7" t="s">
        <v>7</v>
      </c>
      <c r="K7" t="s">
        <v>8</v>
      </c>
      <c r="L7" s="4"/>
      <c r="M7" s="4"/>
      <c r="O7">
        <v>3</v>
      </c>
      <c r="P7">
        <v>155.76</v>
      </c>
      <c r="Q7" s="6">
        <v>389.57900000000001</v>
      </c>
      <c r="R7" s="6">
        <v>141.96700000000001</v>
      </c>
      <c r="S7" s="6">
        <v>170.727</v>
      </c>
    </row>
    <row r="8" spans="1:19" x14ac:dyDescent="0.2">
      <c r="C8" s="3" t="s">
        <v>1</v>
      </c>
      <c r="D8" s="4">
        <v>3.0726778786629438E-3</v>
      </c>
      <c r="E8" s="4">
        <v>4.5127491466701031E-3</v>
      </c>
      <c r="F8" s="4">
        <v>3.8063593674451113E-3</v>
      </c>
      <c r="G8" s="3"/>
      <c r="H8" s="3" t="s">
        <v>1</v>
      </c>
      <c r="I8" s="4">
        <v>3.2981202546204444E-3</v>
      </c>
      <c r="J8" s="4">
        <v>4.9057193423621363E-3</v>
      </c>
      <c r="K8" s="4">
        <v>4.0953001070278697E-3</v>
      </c>
      <c r="L8" s="4"/>
      <c r="M8" s="4"/>
      <c r="O8">
        <v>4</v>
      </c>
      <c r="P8">
        <v>81.884</v>
      </c>
      <c r="Q8" s="6">
        <v>490.42099999999999</v>
      </c>
      <c r="R8" s="6">
        <v>123.182</v>
      </c>
      <c r="S8" s="6">
        <v>137.88399999999999</v>
      </c>
    </row>
    <row r="9" spans="1:19" x14ac:dyDescent="0.2">
      <c r="C9" s="3" t="s">
        <v>2</v>
      </c>
      <c r="D9" s="4">
        <v>4.3836683034896851E-2</v>
      </c>
      <c r="E9" s="4">
        <v>6.561502069234848E-2</v>
      </c>
      <c r="F9" s="4">
        <v>5.1096629351377487E-2</v>
      </c>
      <c r="G9" s="3"/>
      <c r="H9" s="3" t="s">
        <v>2</v>
      </c>
      <c r="I9" s="4">
        <v>4.7052980469167241E-2</v>
      </c>
      <c r="J9" s="4">
        <v>7.1328776694238191E-2</v>
      </c>
      <c r="K9" s="4">
        <v>5.4975374485440549E-2</v>
      </c>
      <c r="L9" s="4"/>
      <c r="M9" s="4"/>
      <c r="O9">
        <v>5</v>
      </c>
      <c r="P9">
        <v>201.41300000000001</v>
      </c>
      <c r="Q9" s="6">
        <v>376.42099999999999</v>
      </c>
      <c r="R9" s="6">
        <v>135.917</v>
      </c>
      <c r="S9" s="6">
        <v>149.28899999999999</v>
      </c>
    </row>
    <row r="10" spans="1:19" x14ac:dyDescent="0.2">
      <c r="C10" s="3" t="s">
        <v>4</v>
      </c>
      <c r="D10" s="8"/>
      <c r="E10" s="4">
        <v>2.5226486846804619E-2</v>
      </c>
      <c r="F10" s="4">
        <v>2.1691111847758293E-2</v>
      </c>
      <c r="G10" s="3"/>
      <c r="H10" s="3" t="s">
        <v>4</v>
      </c>
      <c r="I10" s="4"/>
      <c r="J10" s="4">
        <v>2.7423209321424367E-2</v>
      </c>
      <c r="K10" s="4">
        <v>2.3337684148121624E-2</v>
      </c>
      <c r="L10" s="4"/>
      <c r="M10" s="4"/>
      <c r="O10">
        <v>6</v>
      </c>
      <c r="P10">
        <v>146.15700000000001</v>
      </c>
      <c r="Q10" s="6">
        <v>352.24799999999999</v>
      </c>
      <c r="R10" s="6">
        <v>178.92599999999999</v>
      </c>
      <c r="S10" s="6">
        <v>110.86</v>
      </c>
    </row>
    <row r="11" spans="1:19" x14ac:dyDescent="0.2">
      <c r="C11" s="3" t="s">
        <v>5</v>
      </c>
      <c r="D11" s="4">
        <v>0.66251713037490845</v>
      </c>
      <c r="E11" s="4">
        <v>0.97736120223999023</v>
      </c>
      <c r="F11" s="4">
        <v>0.65360665321350098</v>
      </c>
      <c r="G11" s="3"/>
      <c r="H11" s="3" t="s">
        <v>5</v>
      </c>
      <c r="I11" s="4">
        <v>0.71112601223051564</v>
      </c>
      <c r="J11" s="4">
        <v>1.0624698157310486</v>
      </c>
      <c r="K11" s="4">
        <v>0.70322193425893775</v>
      </c>
      <c r="L11" s="4"/>
      <c r="M11" s="4"/>
      <c r="O11">
        <v>7</v>
      </c>
      <c r="P11">
        <v>110.455</v>
      </c>
      <c r="Q11" s="6">
        <v>258.73599999999999</v>
      </c>
      <c r="R11" s="6">
        <v>197.19</v>
      </c>
      <c r="S11" s="6">
        <v>115.331</v>
      </c>
    </row>
    <row r="12" spans="1:19" x14ac:dyDescent="0.2">
      <c r="C12" s="1"/>
      <c r="D12" s="1"/>
      <c r="E12" s="1"/>
      <c r="F12" s="1"/>
      <c r="G12" s="1"/>
      <c r="H12" s="1"/>
      <c r="I12" s="3"/>
      <c r="J12" s="3"/>
      <c r="K12" s="4"/>
      <c r="L12" s="4"/>
      <c r="M12" s="4"/>
      <c r="O12">
        <v>8</v>
      </c>
      <c r="P12">
        <v>206.339</v>
      </c>
      <c r="Q12" s="6">
        <v>394.54500000000002</v>
      </c>
      <c r="R12" s="6">
        <v>150.364</v>
      </c>
      <c r="S12" s="6">
        <v>170.405</v>
      </c>
    </row>
    <row r="13" spans="1:19" x14ac:dyDescent="0.2">
      <c r="C13" s="1" t="s">
        <v>14</v>
      </c>
      <c r="D13" s="6" t="s">
        <v>10</v>
      </c>
      <c r="E13" s="6" t="s">
        <v>11</v>
      </c>
      <c r="F13" s="6" t="s">
        <v>12</v>
      </c>
      <c r="G13" s="6" t="s">
        <v>15</v>
      </c>
      <c r="H13" s="6" t="s">
        <v>16</v>
      </c>
      <c r="O13">
        <v>9</v>
      </c>
      <c r="P13">
        <v>128.17400000000001</v>
      </c>
      <c r="Q13" s="6">
        <v>316.15699999999998</v>
      </c>
      <c r="R13" s="6">
        <v>158.43</v>
      </c>
      <c r="S13" s="6">
        <v>129.62</v>
      </c>
    </row>
    <row r="14" spans="1:19" x14ac:dyDescent="0.2">
      <c r="C14" s="3" t="s">
        <v>1</v>
      </c>
      <c r="D14" s="6">
        <v>0.15557130355409365</v>
      </c>
      <c r="E14" s="6">
        <v>0.18500469082165202</v>
      </c>
      <c r="F14" s="6">
        <v>0.20161578725195914</v>
      </c>
      <c r="G14" s="4">
        <v>0.18073059387590162</v>
      </c>
      <c r="H14" s="6">
        <v>2.3317901884110322E-2</v>
      </c>
      <c r="O14">
        <v>10</v>
      </c>
      <c r="P14">
        <v>158.46299999999999</v>
      </c>
      <c r="Q14" s="6">
        <v>191.99199999999999</v>
      </c>
      <c r="R14" s="6">
        <v>128.15700000000001</v>
      </c>
      <c r="S14" s="6">
        <v>125.86</v>
      </c>
    </row>
    <row r="15" spans="1:19" x14ac:dyDescent="0.2">
      <c r="C15" s="3" t="s">
        <v>2</v>
      </c>
      <c r="D15" s="6">
        <v>1.4440386129342591</v>
      </c>
      <c r="E15" s="6">
        <v>2.3910065901228594</v>
      </c>
      <c r="F15" s="6">
        <v>2.3168550946636546</v>
      </c>
      <c r="G15" s="4">
        <v>2.0506334325735911</v>
      </c>
      <c r="H15" s="6">
        <v>0.5266332381075679</v>
      </c>
      <c r="O15">
        <v>11</v>
      </c>
      <c r="P15">
        <v>109.736</v>
      </c>
      <c r="Q15" s="6">
        <v>370.40499999999997</v>
      </c>
      <c r="R15" s="6">
        <v>146.61199999999999</v>
      </c>
      <c r="S15" s="6">
        <v>103.02500000000001</v>
      </c>
    </row>
    <row r="16" spans="1:19" x14ac:dyDescent="0.2">
      <c r="C16" s="3" t="s">
        <v>4</v>
      </c>
      <c r="D16" s="7"/>
      <c r="E16" s="6">
        <v>4.2085523911743569E-2</v>
      </c>
      <c r="F16" s="6">
        <v>4.3584062238965465E-2</v>
      </c>
      <c r="G16" s="4">
        <v>2.8558335315657029E-2</v>
      </c>
      <c r="H16" s="6">
        <v>2.4738899384831536E-2</v>
      </c>
      <c r="O16">
        <v>12</v>
      </c>
      <c r="P16">
        <v>178.68600000000001</v>
      </c>
      <c r="Q16" s="6">
        <v>349.19</v>
      </c>
      <c r="R16" s="6">
        <v>129.57900000000001</v>
      </c>
      <c r="S16" s="6">
        <v>172.405</v>
      </c>
    </row>
    <row r="17" spans="2:19" x14ac:dyDescent="0.2">
      <c r="C17" s="3" t="s">
        <v>5</v>
      </c>
      <c r="D17" s="6">
        <v>0.4772849574163131</v>
      </c>
      <c r="E17" s="6">
        <v>0.65192781975690794</v>
      </c>
      <c r="F17" s="6">
        <v>0.39177008769257243</v>
      </c>
      <c r="G17" s="4">
        <v>0.50699428828859783</v>
      </c>
      <c r="H17" s="6">
        <v>0.1325989994075138</v>
      </c>
      <c r="O17">
        <v>13</v>
      </c>
      <c r="P17">
        <v>159.24799999999999</v>
      </c>
      <c r="Q17" s="6">
        <v>424.12400000000002</v>
      </c>
      <c r="R17" s="6">
        <v>170.11600000000001</v>
      </c>
      <c r="S17" s="6">
        <v>124.521</v>
      </c>
    </row>
    <row r="18" spans="2:19" x14ac:dyDescent="0.2">
      <c r="O18">
        <v>14</v>
      </c>
      <c r="P18">
        <v>144.471</v>
      </c>
      <c r="Q18" s="6">
        <v>532.84299999999996</v>
      </c>
      <c r="R18" s="6">
        <v>105.79300000000001</v>
      </c>
      <c r="S18" s="6">
        <v>145.79300000000001</v>
      </c>
    </row>
    <row r="19" spans="2:19" x14ac:dyDescent="0.2">
      <c r="B19" t="s">
        <v>3</v>
      </c>
      <c r="O19">
        <v>15</v>
      </c>
      <c r="P19">
        <v>103.471</v>
      </c>
      <c r="Q19" s="6">
        <v>327.83499999999998</v>
      </c>
      <c r="R19" s="6">
        <v>107.248</v>
      </c>
      <c r="S19" s="6">
        <v>153.57</v>
      </c>
    </row>
    <row r="20" spans="2:19" x14ac:dyDescent="0.2">
      <c r="D20" s="6" t="s">
        <v>10</v>
      </c>
      <c r="E20" s="6" t="s">
        <v>11</v>
      </c>
      <c r="F20" s="6" t="s">
        <v>12</v>
      </c>
      <c r="O20">
        <v>16</v>
      </c>
      <c r="P20">
        <v>195.50399999999999</v>
      </c>
      <c r="Q20" s="6">
        <v>385.19</v>
      </c>
      <c r="R20" s="6">
        <v>121.95</v>
      </c>
      <c r="S20" s="6">
        <v>124.86</v>
      </c>
    </row>
    <row r="21" spans="2:19" x14ac:dyDescent="0.2">
      <c r="C21" s="1"/>
      <c r="D21" s="3" t="s">
        <v>9</v>
      </c>
      <c r="E21" s="3" t="s">
        <v>9</v>
      </c>
      <c r="F21" s="3" t="s">
        <v>9</v>
      </c>
      <c r="G21" s="1"/>
      <c r="H21" s="3"/>
      <c r="I21" s="1"/>
      <c r="J21" s="3"/>
      <c r="K21" s="3"/>
      <c r="L21" s="4"/>
      <c r="M21" s="4"/>
      <c r="O21">
        <v>17</v>
      </c>
      <c r="P21">
        <v>181.595</v>
      </c>
      <c r="Q21" s="6">
        <v>369.45499999999998</v>
      </c>
      <c r="R21" s="6">
        <v>116.264</v>
      </c>
      <c r="S21" s="6">
        <v>134.68600000000001</v>
      </c>
    </row>
    <row r="22" spans="2:19" x14ac:dyDescent="0.2">
      <c r="C22" s="1"/>
      <c r="D22" s="4">
        <v>107.33669281005859</v>
      </c>
      <c r="E22" s="4">
        <v>108.70836639404297</v>
      </c>
      <c r="F22" s="4">
        <v>107.59101867675781</v>
      </c>
      <c r="G22" s="1"/>
      <c r="H22" s="3" t="s">
        <v>13</v>
      </c>
      <c r="I22" t="s">
        <v>6</v>
      </c>
      <c r="J22" t="s">
        <v>7</v>
      </c>
      <c r="K22" t="s">
        <v>8</v>
      </c>
      <c r="L22" s="4"/>
      <c r="M22" s="4"/>
      <c r="O22">
        <v>18</v>
      </c>
      <c r="P22">
        <v>166.083</v>
      </c>
      <c r="Q22" s="6">
        <v>448.59500000000003</v>
      </c>
      <c r="R22" s="6">
        <v>148.83500000000001</v>
      </c>
      <c r="S22" s="6">
        <v>159.124</v>
      </c>
    </row>
    <row r="23" spans="2:19" x14ac:dyDescent="0.2">
      <c r="C23" s="3" t="s">
        <v>1</v>
      </c>
      <c r="D23" s="4">
        <v>6.5456903539597988E-3</v>
      </c>
      <c r="E23" s="4">
        <v>9.1939792037010193E-3</v>
      </c>
      <c r="F23" s="4">
        <v>6.7508555948734283E-3</v>
      </c>
      <c r="G23" s="3"/>
      <c r="H23" s="3" t="s">
        <v>1</v>
      </c>
      <c r="I23" s="4">
        <v>7.0259476552298299E-3</v>
      </c>
      <c r="J23" s="4">
        <v>9.994590912759305E-3</v>
      </c>
      <c r="K23" s="4">
        <v>7.2633130430802698E-3</v>
      </c>
      <c r="L23" s="1"/>
      <c r="M23" s="4"/>
      <c r="O23">
        <v>19</v>
      </c>
      <c r="P23">
        <v>138.02500000000001</v>
      </c>
      <c r="Q23" s="6">
        <v>117.57899999999999</v>
      </c>
      <c r="R23" s="6">
        <v>178.88399999999999</v>
      </c>
      <c r="S23" s="6">
        <v>107.331</v>
      </c>
    </row>
    <row r="24" spans="2:19" x14ac:dyDescent="0.2">
      <c r="C24" s="3" t="s">
        <v>2</v>
      </c>
      <c r="D24" s="4">
        <v>4.954952746629715E-3</v>
      </c>
      <c r="E24" s="4">
        <v>8.0001270398497581E-3</v>
      </c>
      <c r="F24" s="4">
        <v>5.9285447932779789E-3</v>
      </c>
      <c r="G24" s="3"/>
      <c r="H24" s="3" t="s">
        <v>2</v>
      </c>
      <c r="I24" s="4">
        <v>5.3184976296499382E-3</v>
      </c>
      <c r="J24" s="4">
        <v>8.6967781024798758E-3</v>
      </c>
      <c r="K24" s="4">
        <v>6.3785806285357096E-3</v>
      </c>
      <c r="L24" s="4"/>
      <c r="M24" s="4"/>
      <c r="O24">
        <v>20</v>
      </c>
      <c r="P24">
        <v>241.041</v>
      </c>
      <c r="Q24" s="6">
        <v>345.09899999999999</v>
      </c>
      <c r="R24" s="6">
        <v>159.124</v>
      </c>
      <c r="S24" s="6">
        <v>94.462999999999994</v>
      </c>
    </row>
    <row r="25" spans="2:19" x14ac:dyDescent="0.2">
      <c r="C25" s="3" t="s">
        <v>4</v>
      </c>
      <c r="D25" s="4">
        <v>1.498991996049881E-2</v>
      </c>
      <c r="E25" s="4">
        <v>2.3193949833512306E-2</v>
      </c>
      <c r="F25" s="4">
        <v>1.5399162657558918E-2</v>
      </c>
      <c r="G25" s="3"/>
      <c r="H25" s="3" t="s">
        <v>4</v>
      </c>
      <c r="I25" s="4">
        <v>1.6089730388000611E-2</v>
      </c>
      <c r="J25" s="4">
        <v>2.5213678985014559E-2</v>
      </c>
      <c r="K25" s="4">
        <v>1.6568113094894213E-2</v>
      </c>
      <c r="L25" s="4"/>
      <c r="M25" s="4"/>
      <c r="O25">
        <v>21</v>
      </c>
      <c r="P25">
        <v>138.49600000000001</v>
      </c>
      <c r="Q25" s="6">
        <v>350.57900000000001</v>
      </c>
      <c r="R25" s="6">
        <v>149.30600000000001</v>
      </c>
      <c r="S25" s="6">
        <v>185.43</v>
      </c>
    </row>
    <row r="26" spans="2:19" x14ac:dyDescent="0.2">
      <c r="C26" s="3" t="s">
        <v>5</v>
      </c>
      <c r="D26" s="4">
        <v>1.604749821126461E-2</v>
      </c>
      <c r="E26" s="4">
        <v>2.572234533727169E-2</v>
      </c>
      <c r="F26" s="4">
        <v>1.624082587659359E-2</v>
      </c>
      <c r="G26" s="3"/>
      <c r="H26" s="3" t="s">
        <v>5</v>
      </c>
      <c r="I26" s="4">
        <v>1.7224903155025097E-2</v>
      </c>
      <c r="J26" s="4">
        <v>2.7962247169241311E-2</v>
      </c>
      <c r="K26" s="4">
        <v>1.7473666968885807E-2</v>
      </c>
      <c r="L26" s="4"/>
      <c r="M26" s="1"/>
      <c r="O26">
        <v>22</v>
      </c>
      <c r="P26">
        <v>138.893</v>
      </c>
      <c r="Q26" s="6">
        <v>496.44600000000003</v>
      </c>
      <c r="R26" s="6">
        <v>138.446</v>
      </c>
      <c r="S26" s="6">
        <v>83.082999999999998</v>
      </c>
    </row>
    <row r="27" spans="2:19" x14ac:dyDescent="0.2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>
        <v>23</v>
      </c>
      <c r="P27">
        <v>139.23099999999999</v>
      </c>
      <c r="Q27" s="6">
        <v>349.17399999999998</v>
      </c>
      <c r="R27" s="6">
        <v>91.099000000000004</v>
      </c>
      <c r="S27" s="6">
        <v>169.595</v>
      </c>
    </row>
    <row r="28" spans="2:19" x14ac:dyDescent="0.2">
      <c r="C28" s="1" t="s">
        <v>14</v>
      </c>
      <c r="D28" s="6" t="s">
        <v>10</v>
      </c>
      <c r="E28" s="6" t="s">
        <v>11</v>
      </c>
      <c r="F28" s="6" t="s">
        <v>12</v>
      </c>
      <c r="G28" s="6" t="s">
        <v>15</v>
      </c>
      <c r="H28" s="6" t="s">
        <v>16</v>
      </c>
      <c r="O28">
        <v>24</v>
      </c>
      <c r="P28">
        <v>196.339</v>
      </c>
      <c r="Q28" s="6">
        <v>443.41300000000001</v>
      </c>
      <c r="R28" s="6">
        <v>183.19800000000001</v>
      </c>
      <c r="S28" s="6">
        <v>177.446</v>
      </c>
    </row>
    <row r="29" spans="2:19" x14ac:dyDescent="0.2">
      <c r="C29" s="3" t="s">
        <v>1</v>
      </c>
      <c r="D29" s="6">
        <v>0.18347493524868927</v>
      </c>
      <c r="E29" s="6">
        <v>0.30340706222009117</v>
      </c>
      <c r="F29" s="6">
        <v>0.25835252169731182</v>
      </c>
      <c r="G29" s="4">
        <v>0.24841150638869744</v>
      </c>
      <c r="H29" s="6">
        <v>6.0580909608520105E-2</v>
      </c>
      <c r="O29">
        <v>25</v>
      </c>
      <c r="P29">
        <v>136.49600000000001</v>
      </c>
      <c r="Q29" s="6">
        <v>395.99200000000002</v>
      </c>
      <c r="R29" s="6">
        <v>161.16499999999999</v>
      </c>
      <c r="S29" s="6">
        <v>105.496</v>
      </c>
    </row>
    <row r="30" spans="2:19" x14ac:dyDescent="0.2">
      <c r="C30" s="3" t="s">
        <v>2</v>
      </c>
      <c r="D30" s="6">
        <v>0.1621868279654585</v>
      </c>
      <c r="E30" s="6">
        <v>0.30616339291094857</v>
      </c>
      <c r="F30" s="6">
        <v>0.19063880318103116</v>
      </c>
      <c r="G30" s="4">
        <v>0.21966300801914609</v>
      </c>
      <c r="H30" s="6">
        <v>7.6250351889282197E-2</v>
      </c>
      <c r="O30">
        <v>26</v>
      </c>
      <c r="P30">
        <v>225.66900000000001</v>
      </c>
      <c r="Q30" s="6">
        <v>470.63600000000002</v>
      </c>
      <c r="R30" s="6">
        <v>128.58699999999999</v>
      </c>
      <c r="S30" s="6">
        <v>182.31399999999999</v>
      </c>
    </row>
    <row r="31" spans="2:19" x14ac:dyDescent="0.2">
      <c r="C31" s="3" t="s">
        <v>4</v>
      </c>
      <c r="D31" s="6">
        <v>2.3290427853919094E-2</v>
      </c>
      <c r="E31" s="6">
        <v>3.4220963944388248E-2</v>
      </c>
      <c r="F31" s="6">
        <v>2.8396049302536856E-2</v>
      </c>
      <c r="G31" s="4">
        <v>2.8635813700281398E-2</v>
      </c>
      <c r="H31" s="6">
        <v>5.4692110976887216E-3</v>
      </c>
      <c r="O31">
        <v>27</v>
      </c>
      <c r="P31">
        <v>173.31399999999999</v>
      </c>
      <c r="Q31" s="6">
        <v>335.50400000000002</v>
      </c>
      <c r="R31" s="6">
        <v>160.84299999999999</v>
      </c>
      <c r="S31" s="6">
        <v>110.05800000000001</v>
      </c>
    </row>
    <row r="32" spans="2:19" x14ac:dyDescent="0.2">
      <c r="C32" s="3" t="s">
        <v>5</v>
      </c>
      <c r="D32" s="6">
        <v>2.272261958475456E-2</v>
      </c>
      <c r="E32" s="6">
        <v>3.3422696064770968E-2</v>
      </c>
      <c r="F32" s="6">
        <v>2.9666242174742698E-2</v>
      </c>
      <c r="G32" s="4">
        <v>2.8603852608089411E-2</v>
      </c>
      <c r="H32" s="6">
        <v>5.4285737411451122E-3</v>
      </c>
      <c r="O32">
        <v>28</v>
      </c>
      <c r="P32">
        <v>112.083</v>
      </c>
      <c r="Q32" s="6">
        <v>484.62799999999999</v>
      </c>
      <c r="R32" s="6">
        <v>195.90100000000001</v>
      </c>
      <c r="S32" s="6">
        <v>120.372</v>
      </c>
    </row>
    <row r="33" spans="2:19" x14ac:dyDescent="0.2">
      <c r="O33">
        <v>29</v>
      </c>
      <c r="P33">
        <v>92.941999999999993</v>
      </c>
      <c r="Q33" s="6">
        <v>188.45500000000001</v>
      </c>
      <c r="R33" s="6">
        <v>155.446</v>
      </c>
      <c r="S33" s="6">
        <v>175.57</v>
      </c>
    </row>
    <row r="34" spans="2:19" x14ac:dyDescent="0.2">
      <c r="O34">
        <v>30</v>
      </c>
      <c r="P34">
        <v>149.24799999999999</v>
      </c>
      <c r="Q34" s="6">
        <v>375.37200000000001</v>
      </c>
      <c r="R34" s="6">
        <v>89.073999999999998</v>
      </c>
      <c r="S34" s="6">
        <v>173.19</v>
      </c>
    </row>
    <row r="35" spans="2:19" x14ac:dyDescent="0.2">
      <c r="B35" s="5" t="s">
        <v>35</v>
      </c>
      <c r="O35">
        <v>31</v>
      </c>
      <c r="P35">
        <v>179.107</v>
      </c>
      <c r="Q35" s="6">
        <v>308.20699999999999</v>
      </c>
      <c r="R35" s="6">
        <v>103.587</v>
      </c>
      <c r="S35" s="6">
        <v>175.446</v>
      </c>
    </row>
    <row r="36" spans="2:19" x14ac:dyDescent="0.2">
      <c r="B36" t="s">
        <v>0</v>
      </c>
      <c r="C36" t="s">
        <v>6</v>
      </c>
      <c r="D36" t="s">
        <v>7</v>
      </c>
      <c r="E36" t="s">
        <v>8</v>
      </c>
      <c r="F36" s="3" t="s">
        <v>9</v>
      </c>
      <c r="O36">
        <v>32</v>
      </c>
      <c r="P36">
        <v>209.28100000000001</v>
      </c>
      <c r="Q36" s="6">
        <v>432.81799999999998</v>
      </c>
      <c r="R36" s="6">
        <v>198.56200000000001</v>
      </c>
      <c r="S36" s="6">
        <v>226.529</v>
      </c>
    </row>
    <row r="37" spans="2:19" x14ac:dyDescent="0.2">
      <c r="B37" s="3" t="s">
        <v>1</v>
      </c>
      <c r="C37" s="4">
        <v>2.5944849476218224E-2</v>
      </c>
      <c r="D37" s="4">
        <v>3.2451450824737549E-2</v>
      </c>
      <c r="E37" s="4">
        <v>2.4858525022864342E-2</v>
      </c>
      <c r="F37" s="4">
        <v>81.711822509765625</v>
      </c>
      <c r="H37" s="4"/>
      <c r="I37" s="4"/>
      <c r="J37" s="4"/>
      <c r="O37">
        <v>33</v>
      </c>
      <c r="P37">
        <v>159.876</v>
      </c>
      <c r="Q37" s="6">
        <v>380.87599999999998</v>
      </c>
      <c r="R37" s="6">
        <v>156.851</v>
      </c>
      <c r="S37" s="6">
        <v>201.149</v>
      </c>
    </row>
    <row r="38" spans="2:19" x14ac:dyDescent="0.2">
      <c r="B38" s="3" t="s">
        <v>2</v>
      </c>
      <c r="C38" s="4">
        <v>3.9877001196146011E-2</v>
      </c>
      <c r="D38" s="4">
        <v>3.6508850753307343E-2</v>
      </c>
      <c r="E38" s="4">
        <v>2.903912216424942E-2</v>
      </c>
      <c r="F38" s="3"/>
      <c r="H38" s="4"/>
      <c r="I38" s="4"/>
      <c r="J38" s="4"/>
      <c r="O38">
        <v>34</v>
      </c>
      <c r="P38">
        <v>181.90899999999999</v>
      </c>
      <c r="Q38" s="6">
        <v>289.041</v>
      </c>
      <c r="R38" s="6">
        <v>216.60300000000001</v>
      </c>
      <c r="S38" s="6">
        <v>169.983</v>
      </c>
    </row>
    <row r="39" spans="2:19" x14ac:dyDescent="0.2">
      <c r="B39" s="3" t="s">
        <v>4</v>
      </c>
      <c r="C39" s="4">
        <v>0.78530877828598022</v>
      </c>
      <c r="D39" s="4">
        <v>0.79744309186935425</v>
      </c>
      <c r="E39" s="4">
        <v>0.65530610084533691</v>
      </c>
      <c r="F39" s="3"/>
      <c r="H39" s="4"/>
      <c r="I39" s="4"/>
      <c r="J39" s="4"/>
      <c r="O39">
        <v>35</v>
      </c>
      <c r="P39">
        <v>133.13999999999999</v>
      </c>
      <c r="Q39" s="6">
        <v>405.93400000000003</v>
      </c>
      <c r="R39" s="6">
        <v>182.785</v>
      </c>
      <c r="S39" s="6">
        <v>165.76</v>
      </c>
    </row>
    <row r="40" spans="2:19" x14ac:dyDescent="0.2">
      <c r="B40" s="3" t="s">
        <v>5</v>
      </c>
      <c r="C40" s="4">
        <v>1.8234043121337891</v>
      </c>
      <c r="D40" s="4">
        <v>1.9944871664047241</v>
      </c>
      <c r="E40" s="4">
        <v>2.1967229843139648</v>
      </c>
      <c r="F40" s="3"/>
      <c r="H40" s="4"/>
      <c r="I40" s="4"/>
      <c r="J40" s="4"/>
      <c r="O40">
        <v>36</v>
      </c>
      <c r="P40">
        <v>165.876</v>
      </c>
      <c r="Q40" s="6">
        <v>352.17399999999998</v>
      </c>
      <c r="R40" s="6">
        <v>156.13999999999999</v>
      </c>
      <c r="S40" s="6">
        <v>192.107</v>
      </c>
    </row>
    <row r="41" spans="2:19" x14ac:dyDescent="0.2">
      <c r="B41" s="1"/>
      <c r="O41">
        <v>37</v>
      </c>
      <c r="P41">
        <v>145.73599999999999</v>
      </c>
      <c r="Q41" s="6">
        <v>397.90899999999999</v>
      </c>
      <c r="R41" s="6">
        <v>147.96700000000001</v>
      </c>
      <c r="S41" s="6">
        <v>164.107</v>
      </c>
    </row>
    <row r="42" spans="2:19" x14ac:dyDescent="0.2">
      <c r="B42" s="3" t="s">
        <v>13</v>
      </c>
      <c r="C42" s="4"/>
      <c r="D42" s="4"/>
      <c r="E42" s="4"/>
      <c r="F42" s="4"/>
      <c r="O42">
        <v>38</v>
      </c>
      <c r="P42">
        <v>158.785</v>
      </c>
      <c r="Q42" s="6">
        <v>351.16500000000002</v>
      </c>
      <c r="R42" s="6">
        <v>199.58699999999999</v>
      </c>
      <c r="S42" s="6">
        <v>205.917</v>
      </c>
    </row>
    <row r="43" spans="2:19" x14ac:dyDescent="0.2">
      <c r="C43" s="6" t="s">
        <v>10</v>
      </c>
      <c r="D43" s="6" t="s">
        <v>11</v>
      </c>
      <c r="E43" s="6" t="s">
        <v>12</v>
      </c>
      <c r="F43" s="6" t="s">
        <v>15</v>
      </c>
      <c r="G43" t="s">
        <v>16</v>
      </c>
      <c r="O43">
        <v>39</v>
      </c>
      <c r="P43">
        <v>216.76</v>
      </c>
      <c r="Q43" s="6">
        <v>361.19799999999998</v>
      </c>
      <c r="R43" s="6">
        <v>197.28100000000001</v>
      </c>
      <c r="S43" s="6">
        <v>180.11600000000001</v>
      </c>
    </row>
    <row r="44" spans="2:19" x14ac:dyDescent="0.2">
      <c r="B44" s="3" t="s">
        <v>1</v>
      </c>
      <c r="C44" s="3">
        <v>2.1200055404007438E-2</v>
      </c>
      <c r="D44" s="3">
        <v>2.651672949790955E-2</v>
      </c>
      <c r="E44" s="4">
        <v>2.0312397966682914E-2</v>
      </c>
      <c r="F44" s="4">
        <v>2.2676394289533299E-2</v>
      </c>
      <c r="G44">
        <v>3.3553114335378872E-3</v>
      </c>
      <c r="O44">
        <v>40</v>
      </c>
      <c r="P44">
        <v>136.09899999999999</v>
      </c>
      <c r="Q44" s="6">
        <v>184</v>
      </c>
      <c r="R44" s="6">
        <v>127.017</v>
      </c>
      <c r="S44" s="6">
        <v>130.80199999999999</v>
      </c>
    </row>
    <row r="45" spans="2:19" x14ac:dyDescent="0.2">
      <c r="B45" s="3" t="s">
        <v>2</v>
      </c>
      <c r="C45" s="3">
        <v>3.2584295217394831E-2</v>
      </c>
      <c r="D45" s="3">
        <v>2.9832112127542498E-2</v>
      </c>
      <c r="E45" s="4">
        <v>2.3728447502851489E-2</v>
      </c>
      <c r="F45" s="4">
        <v>2.8714951615929605E-2</v>
      </c>
      <c r="G45">
        <v>4.5323884864744346E-3</v>
      </c>
      <c r="O45">
        <v>41</v>
      </c>
      <c r="P45">
        <v>173.893</v>
      </c>
      <c r="Q45" s="6">
        <v>355.90899999999999</v>
      </c>
      <c r="R45" s="6">
        <v>210.76900000000001</v>
      </c>
      <c r="S45" s="6">
        <v>205.678</v>
      </c>
    </row>
    <row r="46" spans="2:19" x14ac:dyDescent="0.2">
      <c r="B46" s="3" t="s">
        <v>4</v>
      </c>
      <c r="C46" s="3">
        <v>0.64169150891304017</v>
      </c>
      <c r="D46" s="3">
        <v>0.65160669922828685</v>
      </c>
      <c r="E46" s="4">
        <v>0.53546372112274176</v>
      </c>
      <c r="F46" s="4">
        <v>0.60958730975468955</v>
      </c>
      <c r="G46">
        <v>6.4384062806765771E-2</v>
      </c>
      <c r="O46">
        <v>42</v>
      </c>
      <c r="P46">
        <v>161.50399999999999</v>
      </c>
      <c r="Q46" s="6">
        <v>387.09100000000001</v>
      </c>
      <c r="R46" s="6">
        <v>151.405</v>
      </c>
      <c r="S46" s="6">
        <v>177.69399999999999</v>
      </c>
    </row>
    <row r="47" spans="2:19" x14ac:dyDescent="0.2">
      <c r="B47" s="3" t="s">
        <v>5</v>
      </c>
      <c r="C47" s="3">
        <v>1.4899401315307619</v>
      </c>
      <c r="D47" s="3">
        <v>1.6297353534126282</v>
      </c>
      <c r="E47" s="4">
        <v>1.794986284942627</v>
      </c>
      <c r="F47" s="4">
        <v>1.6382205899620057</v>
      </c>
      <c r="G47" s="4">
        <v>0.15269999462121128</v>
      </c>
      <c r="I47" s="4"/>
      <c r="J47" s="4"/>
      <c r="O47">
        <v>43</v>
      </c>
      <c r="P47">
        <v>121.983</v>
      </c>
      <c r="Q47" s="6">
        <v>398.512</v>
      </c>
      <c r="R47" s="6">
        <v>198.86</v>
      </c>
      <c r="S47" s="6">
        <v>143.917</v>
      </c>
    </row>
    <row r="48" spans="2:19" x14ac:dyDescent="0.2">
      <c r="B48" s="6"/>
      <c r="H48" s="4"/>
      <c r="I48" s="4"/>
      <c r="J48" s="4"/>
      <c r="O48">
        <v>44</v>
      </c>
      <c r="P48">
        <v>186.41300000000001</v>
      </c>
      <c r="Q48" s="6">
        <v>349.10700000000003</v>
      </c>
      <c r="R48" s="6">
        <v>157.595</v>
      </c>
      <c r="S48" s="6">
        <v>129.273</v>
      </c>
    </row>
    <row r="49" spans="2:26" x14ac:dyDescent="0.2">
      <c r="B49" s="3" t="s">
        <v>3</v>
      </c>
      <c r="C49" s="6" t="s">
        <v>10</v>
      </c>
      <c r="D49" s="6" t="s">
        <v>11</v>
      </c>
      <c r="E49" s="6" t="s">
        <v>12</v>
      </c>
      <c r="F49" s="3" t="s">
        <v>9</v>
      </c>
      <c r="H49" s="4"/>
      <c r="I49" s="4"/>
      <c r="J49" s="4"/>
      <c r="O49">
        <v>45</v>
      </c>
      <c r="P49">
        <v>155.364</v>
      </c>
      <c r="Q49" s="6">
        <v>333.62799999999999</v>
      </c>
      <c r="R49" s="6">
        <v>226.22300000000001</v>
      </c>
      <c r="S49" s="6">
        <v>119.124</v>
      </c>
    </row>
    <row r="50" spans="2:26" x14ac:dyDescent="0.2">
      <c r="B50" s="3" t="s">
        <v>1</v>
      </c>
      <c r="C50" s="4">
        <v>3.9890050888061523E-2</v>
      </c>
      <c r="D50" s="4">
        <v>3.4553840756416321E-2</v>
      </c>
      <c r="E50" s="4">
        <v>4.0700893849134445E-2</v>
      </c>
      <c r="F50" s="4">
        <v>82.207374572753906</v>
      </c>
      <c r="H50" s="4"/>
      <c r="I50" s="4"/>
      <c r="J50" s="4"/>
      <c r="O50">
        <v>46</v>
      </c>
      <c r="P50">
        <v>208.35499999999999</v>
      </c>
      <c r="Q50" s="6">
        <v>297.21499999999997</v>
      </c>
      <c r="R50" s="6">
        <v>184</v>
      </c>
      <c r="S50" s="6">
        <v>183.61199999999999</v>
      </c>
    </row>
    <row r="51" spans="2:26" x14ac:dyDescent="0.2">
      <c r="B51" s="3" t="s">
        <v>2</v>
      </c>
      <c r="C51" s="4">
        <v>4.6582132577896118E-2</v>
      </c>
      <c r="D51" s="4">
        <v>4.00710329413414E-2</v>
      </c>
      <c r="E51" s="4">
        <v>3.4198988229036331E-2</v>
      </c>
      <c r="F51" s="3"/>
      <c r="H51" s="4"/>
      <c r="I51" s="4"/>
      <c r="J51" s="4"/>
      <c r="O51">
        <v>47</v>
      </c>
      <c r="P51">
        <v>177.90100000000001</v>
      </c>
      <c r="Q51" s="6">
        <v>347.702</v>
      </c>
      <c r="R51" s="6">
        <v>138.47900000000001</v>
      </c>
      <c r="S51" s="6">
        <v>185.34700000000001</v>
      </c>
    </row>
    <row r="52" spans="2:26" x14ac:dyDescent="0.2">
      <c r="B52" s="3" t="s">
        <v>4</v>
      </c>
      <c r="C52" s="4">
        <v>0.84035444259643555</v>
      </c>
      <c r="D52" s="4">
        <v>0.89626240730285645</v>
      </c>
      <c r="E52" s="4">
        <v>0.70975151658058167</v>
      </c>
      <c r="F52" s="3"/>
      <c r="H52" s="4"/>
      <c r="I52" s="4"/>
      <c r="J52" s="4"/>
      <c r="O52">
        <v>48</v>
      </c>
      <c r="P52">
        <v>178.00800000000001</v>
      </c>
      <c r="Q52" s="6">
        <v>382.40499999999997</v>
      </c>
      <c r="R52" s="6">
        <v>225.16499999999999</v>
      </c>
      <c r="S52" s="6">
        <v>223.65299999999999</v>
      </c>
    </row>
    <row r="53" spans="2:26" x14ac:dyDescent="0.2">
      <c r="B53" s="3" t="s">
        <v>5</v>
      </c>
      <c r="C53" s="4">
        <v>0.92212456464767456</v>
      </c>
      <c r="D53" s="4">
        <v>1.0177047252655029</v>
      </c>
      <c r="E53" s="4">
        <v>0.71649426221847534</v>
      </c>
      <c r="F53" s="3"/>
      <c r="O53">
        <v>49</v>
      </c>
      <c r="P53">
        <v>198.39699999999999</v>
      </c>
      <c r="Q53" s="6">
        <v>497.19799999999998</v>
      </c>
      <c r="R53" s="6">
        <v>196.446</v>
      </c>
      <c r="S53" s="6">
        <v>176.446</v>
      </c>
    </row>
    <row r="54" spans="2:26" x14ac:dyDescent="0.2">
      <c r="F54" s="3"/>
      <c r="G54" s="4"/>
      <c r="O54">
        <v>50</v>
      </c>
      <c r="P54">
        <v>221.68600000000001</v>
      </c>
      <c r="Q54" s="6">
        <v>407.97500000000002</v>
      </c>
      <c r="R54" s="6">
        <v>186.66900000000001</v>
      </c>
      <c r="S54" s="6">
        <v>208.57</v>
      </c>
    </row>
    <row r="55" spans="2:26" x14ac:dyDescent="0.2">
      <c r="B55" s="6"/>
      <c r="C55" s="6" t="s">
        <v>10</v>
      </c>
      <c r="D55" s="6" t="s">
        <v>11</v>
      </c>
      <c r="E55" s="6" t="s">
        <v>12</v>
      </c>
      <c r="F55" s="6" t="s">
        <v>15</v>
      </c>
      <c r="G55" s="6" t="s">
        <v>16</v>
      </c>
      <c r="H55" s="4"/>
      <c r="I55" s="4"/>
      <c r="J55" s="1"/>
    </row>
    <row r="56" spans="2:26" x14ac:dyDescent="0.2">
      <c r="B56" s="3" t="s">
        <v>1</v>
      </c>
      <c r="C56" s="3">
        <v>3.829377372831106E-2</v>
      </c>
      <c r="D56" s="3">
        <v>3.2941194050088524E-2</v>
      </c>
      <c r="E56" s="3">
        <v>2.8113962253443897E-2</v>
      </c>
      <c r="F56" s="4">
        <v>3.3116310010614491E-2</v>
      </c>
      <c r="G56" s="6">
        <v>5.0921645314819207E-3</v>
      </c>
      <c r="H56" s="4"/>
      <c r="I56" s="4"/>
      <c r="J56" s="1"/>
      <c r="O56" s="5" t="s">
        <v>37</v>
      </c>
    </row>
    <row r="57" spans="2:26" x14ac:dyDescent="0.2">
      <c r="B57" s="3" t="s">
        <v>2</v>
      </c>
      <c r="C57" s="3">
        <v>3.2792414133548733E-2</v>
      </c>
      <c r="D57" s="3">
        <v>2.8405675870627162E-2</v>
      </c>
      <c r="E57" s="3">
        <v>3.345898380655795E-2</v>
      </c>
      <c r="F57" s="4">
        <v>3.1552357936911281E-2</v>
      </c>
      <c r="G57" s="6">
        <v>2.745411590627073E-3</v>
      </c>
      <c r="H57" s="4"/>
      <c r="I57" s="4"/>
      <c r="J57" s="1"/>
      <c r="P57" s="1" t="s">
        <v>0</v>
      </c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x14ac:dyDescent="0.2">
      <c r="B58" s="3" t="s">
        <v>4</v>
      </c>
      <c r="C58" s="3">
        <v>0.6908301766252517</v>
      </c>
      <c r="D58" s="3">
        <v>0.7367904371714592</v>
      </c>
      <c r="E58" s="3">
        <v>0.58346542923539879</v>
      </c>
      <c r="F58" s="4">
        <v>0.67036201434403653</v>
      </c>
      <c r="G58" s="6">
        <v>7.8685124166044659E-2</v>
      </c>
      <c r="H58" s="4"/>
      <c r="I58" s="4"/>
      <c r="J58" s="1"/>
      <c r="P58" s="1" t="s">
        <v>30</v>
      </c>
      <c r="Q58" s="1" t="s">
        <v>6</v>
      </c>
      <c r="R58" s="1" t="s">
        <v>7</v>
      </c>
      <c r="S58" s="1" t="s">
        <v>8</v>
      </c>
      <c r="T58" s="1"/>
      <c r="U58" s="1" t="s">
        <v>31</v>
      </c>
      <c r="V58" s="1" t="s">
        <v>6</v>
      </c>
      <c r="W58" s="1" t="s">
        <v>7</v>
      </c>
      <c r="X58" s="1" t="s">
        <v>8</v>
      </c>
      <c r="Y58" s="1" t="s">
        <v>15</v>
      </c>
      <c r="Z58" s="1" t="s">
        <v>16</v>
      </c>
    </row>
    <row r="59" spans="2:26" x14ac:dyDescent="0.2">
      <c r="B59" s="3" t="s">
        <v>5</v>
      </c>
      <c r="C59" s="3">
        <v>0.75805094085991376</v>
      </c>
      <c r="D59" s="3">
        <v>0.83662452349901195</v>
      </c>
      <c r="E59" s="3">
        <v>0.58900843814194204</v>
      </c>
      <c r="F59" s="4">
        <v>0.72789463416695588</v>
      </c>
      <c r="G59" s="6">
        <v>0.12653253951814017</v>
      </c>
      <c r="H59" s="4"/>
      <c r="I59" s="4"/>
      <c r="J59" s="1"/>
      <c r="P59" s="1" t="s">
        <v>22</v>
      </c>
      <c r="Q59" s="1">
        <v>7.3526095252118919</v>
      </c>
      <c r="R59" s="1">
        <v>7.9381833669705184</v>
      </c>
      <c r="S59" s="1">
        <v>7.6976825863495844</v>
      </c>
      <c r="T59" s="1"/>
      <c r="U59" s="1" t="s">
        <v>22</v>
      </c>
      <c r="V59" s="1">
        <v>11.458168641917144</v>
      </c>
      <c r="W59" s="1">
        <v>12.182476601870263</v>
      </c>
      <c r="X59" s="1">
        <v>14.375731319778957</v>
      </c>
      <c r="Y59" s="1">
        <v>12.672125521188789</v>
      </c>
      <c r="Z59" s="1">
        <v>1.5191642580561846</v>
      </c>
    </row>
    <row r="60" spans="2:26" x14ac:dyDescent="0.2">
      <c r="H60" s="4"/>
      <c r="I60" s="6"/>
      <c r="J60" s="6"/>
      <c r="P60" s="1" t="s">
        <v>21</v>
      </c>
      <c r="Q60" s="1">
        <v>7.0029086966071743</v>
      </c>
      <c r="R60" s="1">
        <v>7.499092957376333</v>
      </c>
      <c r="S60" s="1">
        <v>7.2803415834699869</v>
      </c>
      <c r="T60" s="1"/>
      <c r="U60" s="1" t="s">
        <v>21</v>
      </c>
      <c r="V60" s="1">
        <v>4.7001275745303932</v>
      </c>
      <c r="W60" s="1">
        <v>4.6014176115609233</v>
      </c>
      <c r="X60" s="1">
        <v>4.055931593762951</v>
      </c>
      <c r="Y60" s="1">
        <v>4.4524922599514225</v>
      </c>
      <c r="Z60" s="1">
        <v>0.3469599194045932</v>
      </c>
    </row>
    <row r="61" spans="2:26" x14ac:dyDescent="0.2">
      <c r="B61" s="2" t="s">
        <v>36</v>
      </c>
      <c r="U61" s="1"/>
      <c r="V61" s="1"/>
      <c r="W61" s="1"/>
      <c r="X61" s="1"/>
      <c r="Y61" s="1"/>
      <c r="Z61" s="1"/>
    </row>
    <row r="62" spans="2:26" x14ac:dyDescent="0.2">
      <c r="B62" s="10"/>
      <c r="C62" s="11" t="s">
        <v>40</v>
      </c>
      <c r="D62" s="10"/>
      <c r="E62" s="10"/>
      <c r="F62" s="10"/>
      <c r="G62" s="10"/>
      <c r="H62" s="10"/>
      <c r="I62" s="11"/>
      <c r="J62" s="11" t="s">
        <v>41</v>
      </c>
      <c r="K62" s="10"/>
      <c r="L62" s="10"/>
      <c r="M62" s="10"/>
      <c r="N62" s="10"/>
      <c r="P62" s="1" t="s">
        <v>30</v>
      </c>
      <c r="Q62" s="1" t="s">
        <v>6</v>
      </c>
      <c r="R62" s="1" t="s">
        <v>7</v>
      </c>
      <c r="S62" s="1" t="s">
        <v>8</v>
      </c>
      <c r="T62" s="1"/>
      <c r="U62" s="1" t="s">
        <v>31</v>
      </c>
      <c r="V62" s="1" t="s">
        <v>6</v>
      </c>
      <c r="W62" s="1" t="s">
        <v>7</v>
      </c>
      <c r="X62" s="1" t="s">
        <v>8</v>
      </c>
      <c r="Y62" s="1" t="s">
        <v>15</v>
      </c>
      <c r="Z62" s="1" t="s">
        <v>16</v>
      </c>
    </row>
    <row r="63" spans="2:26" x14ac:dyDescent="0.2">
      <c r="B63" s="10" t="s">
        <v>25</v>
      </c>
      <c r="C63" s="11" t="s">
        <v>6</v>
      </c>
      <c r="D63" s="11" t="s">
        <v>7</v>
      </c>
      <c r="E63" s="11" t="s">
        <v>8</v>
      </c>
      <c r="F63" s="11"/>
      <c r="G63" s="11"/>
      <c r="H63" s="10"/>
      <c r="I63" s="10" t="s">
        <v>25</v>
      </c>
      <c r="J63" s="11" t="s">
        <v>6</v>
      </c>
      <c r="K63" s="11" t="s">
        <v>7</v>
      </c>
      <c r="L63" s="11" t="s">
        <v>8</v>
      </c>
      <c r="M63" s="11"/>
      <c r="N63" s="11"/>
      <c r="P63" s="1" t="s">
        <v>27</v>
      </c>
      <c r="Q63" s="1">
        <v>6.7859047165525279</v>
      </c>
      <c r="R63" s="1">
        <v>6.9054763810925044</v>
      </c>
      <c r="T63" s="1"/>
      <c r="U63" s="1" t="s">
        <v>27</v>
      </c>
      <c r="V63" s="1">
        <v>9.8228261389826574</v>
      </c>
      <c r="W63" s="1">
        <v>11.835279410027383</v>
      </c>
      <c r="Y63" s="1">
        <v>10.829052774505019</v>
      </c>
      <c r="Z63" s="1">
        <v>1.4230193547767742</v>
      </c>
    </row>
    <row r="64" spans="2:26" x14ac:dyDescent="0.2">
      <c r="B64" s="11" t="s">
        <v>22</v>
      </c>
      <c r="C64" s="10">
        <v>22522133.333333332</v>
      </c>
      <c r="D64" s="10">
        <v>86732799.999999985</v>
      </c>
      <c r="E64" s="10">
        <v>49852000</v>
      </c>
      <c r="F64" s="10"/>
      <c r="G64" s="10"/>
      <c r="H64" s="10"/>
      <c r="I64" s="11" t="s">
        <v>22</v>
      </c>
      <c r="J64" s="10">
        <v>604032000</v>
      </c>
      <c r="K64" s="10">
        <v>2632960000</v>
      </c>
      <c r="L64" s="10">
        <v>1413280000</v>
      </c>
      <c r="M64" s="10"/>
      <c r="N64" s="10"/>
      <c r="P64" s="1" t="s">
        <v>26</v>
      </c>
      <c r="Q64" s="1">
        <v>6.7704926499412688</v>
      </c>
      <c r="R64" s="1">
        <v>6.8851485446259977</v>
      </c>
      <c r="T64" s="1"/>
      <c r="U64" s="1" t="s">
        <v>26</v>
      </c>
      <c r="V64" s="1">
        <v>8.9314481191211161</v>
      </c>
      <c r="W64" s="1">
        <v>11.689388638209598</v>
      </c>
      <c r="Y64" s="1">
        <v>10.310418378665357</v>
      </c>
      <c r="Z64" s="1">
        <v>1.9501584431566097</v>
      </c>
    </row>
    <row r="65" spans="2:26" x14ac:dyDescent="0.2">
      <c r="B65" s="11" t="s">
        <v>21</v>
      </c>
      <c r="C65" s="10">
        <v>10067200</v>
      </c>
      <c r="D65" s="10">
        <v>31556800.000000004</v>
      </c>
      <c r="E65" s="10">
        <v>19069600</v>
      </c>
      <c r="F65" s="10"/>
      <c r="G65" s="10"/>
      <c r="H65" s="10"/>
      <c r="I65" s="11" t="s">
        <v>21</v>
      </c>
      <c r="J65" s="10">
        <v>506371555.55555552</v>
      </c>
      <c r="K65" s="10">
        <v>1771440000.0000002</v>
      </c>
      <c r="L65" s="10">
        <v>987359999.99999988</v>
      </c>
      <c r="M65" s="10"/>
      <c r="N65" s="10"/>
    </row>
    <row r="66" spans="2:26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26" x14ac:dyDescent="0.2">
      <c r="B67" s="10"/>
      <c r="C67" s="11" t="s">
        <v>40</v>
      </c>
      <c r="D67" s="10"/>
      <c r="E67" s="10"/>
      <c r="F67" s="10"/>
      <c r="G67" s="10"/>
      <c r="H67" s="10"/>
      <c r="I67" s="11"/>
      <c r="J67" s="11" t="s">
        <v>41</v>
      </c>
      <c r="K67" s="10"/>
      <c r="L67" s="10"/>
      <c r="M67" s="10"/>
      <c r="N67" s="10"/>
      <c r="P67" s="1"/>
      <c r="Q67" s="1" t="s">
        <v>0</v>
      </c>
      <c r="R67" s="1" t="s">
        <v>3</v>
      </c>
      <c r="S67" s="1"/>
      <c r="T67" s="1"/>
    </row>
    <row r="68" spans="2:26" x14ac:dyDescent="0.2">
      <c r="B68" s="11" t="s">
        <v>23</v>
      </c>
      <c r="C68" s="11" t="s">
        <v>6</v>
      </c>
      <c r="D68" s="11" t="s">
        <v>7</v>
      </c>
      <c r="E68" s="11" t="s">
        <v>8</v>
      </c>
      <c r="F68" s="11" t="s">
        <v>15</v>
      </c>
      <c r="G68" s="11" t="s">
        <v>16</v>
      </c>
      <c r="H68" s="10"/>
      <c r="I68" s="11" t="s">
        <v>23</v>
      </c>
      <c r="J68" s="11" t="s">
        <v>6</v>
      </c>
      <c r="K68" s="11" t="s">
        <v>7</v>
      </c>
      <c r="L68" s="11" t="s">
        <v>8</v>
      </c>
      <c r="M68" s="11" t="s">
        <v>15</v>
      </c>
      <c r="N68" s="11" t="s">
        <v>16</v>
      </c>
      <c r="P68" s="1" t="s">
        <v>32</v>
      </c>
      <c r="Q68" s="1">
        <v>12.672125521188789</v>
      </c>
      <c r="R68" s="1">
        <v>10.829052774505019</v>
      </c>
      <c r="S68" s="1">
        <v>1.5191642580561846</v>
      </c>
      <c r="T68" s="1">
        <v>1.4230193547767742</v>
      </c>
    </row>
    <row r="69" spans="2:26" x14ac:dyDescent="0.2">
      <c r="B69" s="11" t="s">
        <v>22</v>
      </c>
      <c r="C69" s="10">
        <v>100</v>
      </c>
      <c r="D69" s="10">
        <v>100</v>
      </c>
      <c r="E69" s="10">
        <v>100</v>
      </c>
      <c r="F69" s="10">
        <v>100</v>
      </c>
      <c r="G69" s="10">
        <v>0</v>
      </c>
      <c r="H69" s="10"/>
      <c r="I69" s="11" t="s">
        <v>22</v>
      </c>
      <c r="J69" s="10">
        <v>100</v>
      </c>
      <c r="K69" s="10">
        <v>100</v>
      </c>
      <c r="L69" s="10">
        <v>100</v>
      </c>
      <c r="M69" s="10">
        <v>100</v>
      </c>
      <c r="N69" s="10">
        <v>0</v>
      </c>
      <c r="P69" s="1" t="s">
        <v>33</v>
      </c>
      <c r="Q69" s="1">
        <v>4.4524922599514225</v>
      </c>
      <c r="R69" s="1">
        <v>10.310418378665357</v>
      </c>
      <c r="S69" s="1">
        <v>0.3469599194045932</v>
      </c>
      <c r="T69" s="1">
        <v>1.9501584431566097</v>
      </c>
      <c r="U69" s="1"/>
      <c r="V69" s="1"/>
      <c r="W69" s="1"/>
      <c r="X69" s="1"/>
      <c r="Y69" s="1"/>
      <c r="Z69" s="1"/>
    </row>
    <row r="70" spans="2:26" x14ac:dyDescent="0.2">
      <c r="B70" s="11" t="s">
        <v>21</v>
      </c>
      <c r="C70" s="10"/>
      <c r="D70" s="10">
        <v>38.383928571428598</v>
      </c>
      <c r="E70" s="10">
        <v>38.252427184466022</v>
      </c>
      <c r="F70" s="10">
        <f>AVERAGE(D70:E70)</f>
        <v>38.318177877947306</v>
      </c>
      <c r="G70" s="10">
        <f>STDEV(D70:E70)</f>
        <v>9.298552245667363E-2</v>
      </c>
      <c r="H70" s="10"/>
      <c r="I70" s="11" t="s">
        <v>21</v>
      </c>
      <c r="J70" s="10">
        <v>83.831908831908819</v>
      </c>
      <c r="K70" s="10">
        <v>67.279411764705898</v>
      </c>
      <c r="L70" s="11">
        <v>69.863013698630127</v>
      </c>
      <c r="M70" s="10">
        <v>73.658111431748281</v>
      </c>
      <c r="N70" s="10">
        <v>8.9049629360755489</v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2:26" x14ac:dyDescent="0.2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2:26" x14ac:dyDescent="0.2">
      <c r="B72" s="10"/>
      <c r="C72" s="11" t="s">
        <v>25</v>
      </c>
      <c r="D72" s="11" t="s">
        <v>40</v>
      </c>
      <c r="E72" s="11"/>
      <c r="F72" s="11"/>
      <c r="G72" s="11"/>
      <c r="H72" s="11"/>
      <c r="I72" s="11"/>
      <c r="J72" s="11" t="s">
        <v>41</v>
      </c>
      <c r="K72" s="11"/>
      <c r="L72" s="11"/>
      <c r="M72" s="11"/>
      <c r="N72" s="11"/>
      <c r="P72" s="1"/>
      <c r="Q72" s="1"/>
      <c r="R72" s="1"/>
      <c r="S72" s="1"/>
      <c r="T72" s="1"/>
      <c r="U72" s="1"/>
      <c r="V72" s="6"/>
      <c r="W72" s="6"/>
      <c r="X72" s="6"/>
      <c r="Y72" s="1"/>
      <c r="Z72" s="1"/>
    </row>
    <row r="73" spans="2:26" x14ac:dyDescent="0.2">
      <c r="B73" s="11"/>
      <c r="C73" s="11" t="s">
        <v>6</v>
      </c>
      <c r="D73" s="11" t="s">
        <v>7</v>
      </c>
      <c r="E73" s="11" t="s">
        <v>8</v>
      </c>
      <c r="F73" s="11"/>
      <c r="G73" s="11"/>
      <c r="H73" s="11"/>
      <c r="I73" s="11"/>
      <c r="J73" s="11" t="s">
        <v>6</v>
      </c>
      <c r="K73" s="11" t="s">
        <v>7</v>
      </c>
      <c r="L73" s="11" t="s">
        <v>8</v>
      </c>
      <c r="M73" s="11"/>
      <c r="N73" s="11"/>
      <c r="P73" s="1"/>
      <c r="Q73" s="1"/>
      <c r="R73" s="1"/>
      <c r="S73" s="1"/>
      <c r="T73" s="1"/>
      <c r="U73" s="3"/>
      <c r="V73" s="1"/>
      <c r="W73" s="1"/>
      <c r="X73" s="1"/>
      <c r="Y73" s="1"/>
      <c r="Z73" s="1"/>
    </row>
    <row r="74" spans="2:26" x14ac:dyDescent="0.2">
      <c r="B74" s="11" t="s">
        <v>27</v>
      </c>
      <c r="C74" s="11">
        <v>6108080</v>
      </c>
      <c r="D74" s="9">
        <v>31847199.999999996</v>
      </c>
      <c r="E74" s="11">
        <v>8044079.9999999991</v>
      </c>
      <c r="F74" s="11"/>
      <c r="G74" s="11"/>
      <c r="H74" s="11"/>
      <c r="I74" s="11" t="s">
        <v>27</v>
      </c>
      <c r="J74" s="11">
        <v>153912000</v>
      </c>
      <c r="K74" s="9">
        <v>890559999.99999988</v>
      </c>
      <c r="L74" s="11">
        <v>227480000</v>
      </c>
      <c r="M74" s="11"/>
      <c r="N74" s="11"/>
      <c r="P74" s="1"/>
      <c r="Q74" s="1"/>
      <c r="R74" s="1"/>
      <c r="S74" s="1"/>
      <c r="T74" s="1"/>
      <c r="U74" s="3"/>
      <c r="V74" s="1"/>
      <c r="W74" s="1"/>
      <c r="X74" s="1"/>
      <c r="Y74" s="1"/>
      <c r="Z74" s="1"/>
    </row>
    <row r="75" spans="2:26" x14ac:dyDescent="0.2">
      <c r="B75" s="11" t="s">
        <v>26</v>
      </c>
      <c r="C75" s="11">
        <v>5895120</v>
      </c>
      <c r="D75" s="9">
        <v>30395199.999999996</v>
      </c>
      <c r="E75" s="11">
        <v>7676239.9999999991</v>
      </c>
      <c r="F75" s="11"/>
      <c r="G75" s="11"/>
      <c r="H75" s="11"/>
      <c r="I75" s="11" t="s">
        <v>26</v>
      </c>
      <c r="J75" s="11">
        <v>144232000</v>
      </c>
      <c r="K75" s="9">
        <v>842159999.99999988</v>
      </c>
      <c r="L75" s="11">
        <v>211991999.99999997</v>
      </c>
      <c r="M75" s="11"/>
      <c r="N75" s="1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2:26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2:26" x14ac:dyDescent="0.2">
      <c r="B77" s="10"/>
      <c r="C77" s="11" t="s">
        <v>23</v>
      </c>
      <c r="D77" s="11" t="s">
        <v>40</v>
      </c>
      <c r="E77" s="11"/>
      <c r="F77" s="11"/>
      <c r="G77" s="11"/>
      <c r="H77" s="11"/>
      <c r="I77" s="11"/>
      <c r="J77" s="11" t="s">
        <v>41</v>
      </c>
      <c r="K77" s="11"/>
      <c r="L77" s="11"/>
      <c r="M77" s="11"/>
      <c r="N77" s="11"/>
    </row>
    <row r="78" spans="2:26" x14ac:dyDescent="0.2">
      <c r="B78" s="11"/>
      <c r="C78" s="11" t="s">
        <v>6</v>
      </c>
      <c r="D78" s="11" t="s">
        <v>7</v>
      </c>
      <c r="E78" s="11" t="s">
        <v>8</v>
      </c>
      <c r="F78" s="11" t="s">
        <v>15</v>
      </c>
      <c r="G78" s="11" t="s">
        <v>16</v>
      </c>
      <c r="H78" s="11"/>
      <c r="I78" s="11" t="s">
        <v>24</v>
      </c>
      <c r="J78" s="11" t="s">
        <v>6</v>
      </c>
      <c r="K78" s="11" t="s">
        <v>7</v>
      </c>
      <c r="L78" s="11" t="s">
        <v>8</v>
      </c>
      <c r="M78" s="11" t="s">
        <v>15</v>
      </c>
      <c r="N78" s="11" t="s">
        <v>16</v>
      </c>
    </row>
    <row r="79" spans="2:26" x14ac:dyDescent="0.2">
      <c r="B79" s="11" t="s">
        <v>27</v>
      </c>
      <c r="C79" s="11">
        <v>100</v>
      </c>
      <c r="D79" s="11"/>
      <c r="E79" s="11">
        <v>100</v>
      </c>
      <c r="F79" s="11">
        <v>100</v>
      </c>
      <c r="G79" s="11">
        <v>0</v>
      </c>
      <c r="H79" s="11"/>
      <c r="I79" s="11" t="s">
        <v>27</v>
      </c>
      <c r="J79" s="11">
        <v>100</v>
      </c>
      <c r="K79" s="11"/>
      <c r="L79" s="11">
        <v>100</v>
      </c>
      <c r="M79" s="11">
        <v>100</v>
      </c>
      <c r="N79" s="11">
        <v>0</v>
      </c>
    </row>
    <row r="80" spans="2:26" x14ac:dyDescent="0.2">
      <c r="B80" s="11" t="s">
        <v>26</v>
      </c>
      <c r="C80" s="11">
        <v>96.513470681458003</v>
      </c>
      <c r="D80" s="11"/>
      <c r="E80" s="11">
        <v>95.427196149217806</v>
      </c>
      <c r="F80" s="11">
        <v>95.970333415337905</v>
      </c>
      <c r="G80" s="11">
        <v>0.76811208797728769</v>
      </c>
      <c r="H80" s="11"/>
      <c r="I80" s="11" t="s">
        <v>26</v>
      </c>
      <c r="J80" s="11">
        <v>93.710691823899367</v>
      </c>
      <c r="K80" s="11"/>
      <c r="L80" s="11">
        <v>93.191489361702111</v>
      </c>
      <c r="M80" s="11">
        <v>93.451090592800739</v>
      </c>
      <c r="N80" s="11">
        <v>0.36713158182843214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4a28940-b464-41c3-ba3b-b4fa6665bc05}" enabled="0" method="" siteId="{84a28940-b464-41c3-ba3b-b4fa6665bc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Singh, Vandana</dc:creator>
  <cp:lastModifiedBy>Singh, Vandana</cp:lastModifiedBy>
  <dcterms:created xsi:type="dcterms:W3CDTF">2024-12-22T02:43:47Z</dcterms:created>
  <dcterms:modified xsi:type="dcterms:W3CDTF">2024-12-23T03:26:31Z</dcterms:modified>
</cp:coreProperties>
</file>