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e\Desktop\Resubmitted source data files\Reformatted source date files\"/>
    </mc:Choice>
  </mc:AlternateContent>
  <xr:revisionPtr revIDLastSave="0" documentId="8_{EC045910-38B8-4FA5-AEA5-312977BF62A3}" xr6:coauthVersionLast="47" xr6:coauthVersionMax="47" xr10:uidLastSave="{00000000-0000-0000-0000-000000000000}"/>
  <bookViews>
    <workbookView xWindow="-110" yWindow="-110" windowWidth="19420" windowHeight="10420" xr2:uid="{EA78275B-6345-40DE-8B47-D85A904F62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D26" i="1"/>
  <c r="E26" i="1" s="1"/>
  <c r="K24" i="1"/>
  <c r="L24" i="1" s="1"/>
  <c r="D24" i="1"/>
  <c r="E24" i="1" s="1"/>
  <c r="K22" i="1"/>
  <c r="L22" i="1" s="1"/>
  <c r="D22" i="1"/>
  <c r="E22" i="1" s="1"/>
  <c r="K20" i="1"/>
  <c r="L20" i="1" s="1"/>
  <c r="D20" i="1"/>
  <c r="E20" i="1" s="1"/>
  <c r="L18" i="1"/>
  <c r="K18" i="1"/>
  <c r="D18" i="1"/>
  <c r="E18" i="1" s="1"/>
  <c r="K16" i="1"/>
  <c r="L26" i="1" s="1"/>
  <c r="D16" i="1"/>
  <c r="E16" i="1" s="1"/>
  <c r="K14" i="1"/>
  <c r="L14" i="1" s="1"/>
  <c r="D14" i="1"/>
  <c r="E14" i="1" s="1"/>
  <c r="K12" i="1"/>
  <c r="L12" i="1" s="1"/>
  <c r="D12" i="1"/>
  <c r="E12" i="1" s="1"/>
  <c r="K10" i="1"/>
  <c r="D10" i="1"/>
  <c r="E10" i="1" s="1"/>
  <c r="K8" i="1"/>
  <c r="L8" i="1" s="1"/>
  <c r="D8" i="1"/>
  <c r="E8" i="1" s="1"/>
  <c r="K6" i="1"/>
  <c r="L6" i="1" s="1"/>
  <c r="D6" i="1"/>
  <c r="E6" i="1" s="1"/>
  <c r="K4" i="1"/>
  <c r="L10" i="1" s="1"/>
  <c r="D4" i="1"/>
  <c r="E4" i="1" s="1"/>
  <c r="L4" i="1" l="1"/>
  <c r="L16" i="1"/>
</calcChain>
</file>

<file path=xl/sharedStrings.xml><?xml version="1.0" encoding="utf-8"?>
<sst xmlns="http://schemas.openxmlformats.org/spreadsheetml/2006/main" count="24" uniqueCount="11">
  <si>
    <t>MP4-97R/167G</t>
  </si>
  <si>
    <t>untreated</t>
  </si>
  <si>
    <t>MP4</t>
  </si>
  <si>
    <t>Rep1</t>
  </si>
  <si>
    <t>Rep2</t>
  </si>
  <si>
    <t>Group</t>
  </si>
  <si>
    <t>Compound</t>
  </si>
  <si>
    <t>% Positive Cells</t>
  </si>
  <si>
    <t>avg % cell</t>
  </si>
  <si>
    <t>FC relative to untreated</t>
  </si>
  <si>
    <t>FC relative to untreatek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</si>
</sst>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2B911-86B0-43DC-8620-34A9A5EF8FE5}">
  <dimension ref="A1:L27"/>
  <sheetViews>
    <sheetView tabSelected="1" workbookViewId="0">
      <selection sqref="A1:XFD1048576"/>
    </sheetView>
  </sheetViews>
  <sheetFormatPr defaultRowHeight="14.5" x14ac:dyDescent="0.35"/>
  <sheetData>
    <row r="1" spans="1:12" x14ac:dyDescent="0.35">
      <c r="A1" s="1" t="s">
        <v>3</v>
      </c>
      <c r="B1" s="1"/>
      <c r="H1" s="1" t="s">
        <v>4</v>
      </c>
      <c r="I1" s="1"/>
    </row>
    <row r="3" spans="1:12" x14ac:dyDescent="0.35">
      <c r="A3" s="1" t="s">
        <v>5</v>
      </c>
      <c r="B3" s="1" t="s">
        <v>6</v>
      </c>
      <c r="C3" s="2" t="s">
        <v>7</v>
      </c>
      <c r="D3" s="1" t="s">
        <v>8</v>
      </c>
      <c r="E3" s="1" t="s">
        <v>9</v>
      </c>
      <c r="G3" s="3"/>
      <c r="H3" s="1" t="s">
        <v>5</v>
      </c>
      <c r="I3" s="1" t="s">
        <v>6</v>
      </c>
      <c r="J3" s="2" t="s">
        <v>7</v>
      </c>
      <c r="K3" s="1" t="s">
        <v>8</v>
      </c>
      <c r="L3" s="1" t="s">
        <v>10</v>
      </c>
    </row>
    <row r="4" spans="1:12" x14ac:dyDescent="0.35">
      <c r="A4" s="4" t="s">
        <v>0</v>
      </c>
      <c r="B4" t="s">
        <v>1</v>
      </c>
      <c r="C4" s="5">
        <v>27.449400000000001</v>
      </c>
      <c r="D4">
        <f>AVERAGE(C4:C5)</f>
        <v>27.160800000000002</v>
      </c>
      <c r="E4">
        <f>D4/$D$4*100</f>
        <v>100</v>
      </c>
      <c r="H4" s="4" t="s">
        <v>0</v>
      </c>
      <c r="I4" t="s">
        <v>1</v>
      </c>
      <c r="J4" s="5">
        <v>38.902900000000002</v>
      </c>
      <c r="K4">
        <f>AVERAGE(J4:J5)</f>
        <v>32.119799999999998</v>
      </c>
      <c r="L4">
        <f>K4/$K$4*100</f>
        <v>100</v>
      </c>
    </row>
    <row r="5" spans="1:12" x14ac:dyDescent="0.35">
      <c r="A5" s="4"/>
      <c r="B5" t="s">
        <v>1</v>
      </c>
      <c r="C5" s="5">
        <v>26.872199999999999</v>
      </c>
      <c r="H5" s="4"/>
      <c r="I5" t="s">
        <v>1</v>
      </c>
      <c r="J5" s="5">
        <v>25.3367</v>
      </c>
    </row>
    <row r="6" spans="1:12" x14ac:dyDescent="0.35">
      <c r="A6" s="4"/>
      <c r="B6">
        <v>-1</v>
      </c>
      <c r="C6" s="5">
        <v>40.853200000000001</v>
      </c>
      <c r="D6">
        <f t="shared" ref="D6" si="0">AVERAGE(C6:C7)</f>
        <v>40.853999999999999</v>
      </c>
      <c r="E6">
        <f>D6/$D$4*100</f>
        <v>150.41530440929574</v>
      </c>
      <c r="H6" s="4"/>
      <c r="I6">
        <v>-1</v>
      </c>
      <c r="J6" s="5">
        <v>37.3887</v>
      </c>
      <c r="K6">
        <f t="shared" ref="K6" si="1">AVERAGE(J6:J7)</f>
        <v>36.935199999999995</v>
      </c>
      <c r="L6">
        <f>K6/$K$4*100</f>
        <v>114.99199870484871</v>
      </c>
    </row>
    <row r="7" spans="1:12" x14ac:dyDescent="0.35">
      <c r="A7" s="4"/>
      <c r="B7">
        <v>-1</v>
      </c>
      <c r="C7" s="5">
        <v>40.854799999999997</v>
      </c>
      <c r="H7" s="4"/>
      <c r="I7">
        <v>-1</v>
      </c>
      <c r="J7" s="5">
        <v>36.481699999999996</v>
      </c>
    </row>
    <row r="8" spans="1:12" x14ac:dyDescent="0.35">
      <c r="A8" s="4"/>
      <c r="B8">
        <v>0</v>
      </c>
      <c r="C8" s="5">
        <v>50.636299999999999</v>
      </c>
      <c r="D8">
        <f>AVERAGE(C8:C9)</f>
        <v>52.39705</v>
      </c>
      <c r="E8">
        <f>D8/$D$4*100</f>
        <v>192.91423669405907</v>
      </c>
      <c r="H8" s="4"/>
      <c r="I8">
        <v>0</v>
      </c>
      <c r="J8" s="5">
        <v>54.143700000000003</v>
      </c>
      <c r="K8">
        <f>AVERAGE(J8:J9)</f>
        <v>46.557850000000002</v>
      </c>
      <c r="L8">
        <f>K8/$K$4*100</f>
        <v>144.95062235754895</v>
      </c>
    </row>
    <row r="9" spans="1:12" x14ac:dyDescent="0.35">
      <c r="A9" s="4"/>
      <c r="B9">
        <v>0</v>
      </c>
      <c r="C9" s="5">
        <v>54.157800000000002</v>
      </c>
      <c r="H9" s="4"/>
      <c r="I9">
        <v>0</v>
      </c>
      <c r="J9" s="5">
        <v>38.972000000000001</v>
      </c>
    </row>
    <row r="10" spans="1:12" x14ac:dyDescent="0.35">
      <c r="A10" s="4"/>
      <c r="B10">
        <v>1</v>
      </c>
      <c r="C10" s="5">
        <v>48.493200000000002</v>
      </c>
      <c r="D10">
        <f t="shared" ref="D10" si="2">AVERAGE(C10:C11)</f>
        <v>47.510800000000003</v>
      </c>
      <c r="E10">
        <f>D10/$D$4*100</f>
        <v>174.92415540043004</v>
      </c>
      <c r="H10" s="4"/>
      <c r="I10">
        <v>1</v>
      </c>
      <c r="J10" s="5">
        <v>38.187399999999997</v>
      </c>
      <c r="K10">
        <f t="shared" ref="K10" si="3">AVERAGE(J10:J11)</f>
        <v>39.462699999999998</v>
      </c>
      <c r="L10">
        <f>K10/$K$4*100</f>
        <v>122.86097671841046</v>
      </c>
    </row>
    <row r="11" spans="1:12" x14ac:dyDescent="0.35">
      <c r="A11" s="4"/>
      <c r="B11">
        <v>1</v>
      </c>
      <c r="C11" s="5">
        <v>46.528399999999998</v>
      </c>
      <c r="H11" s="4"/>
      <c r="I11">
        <v>1</v>
      </c>
      <c r="J11" s="5">
        <v>40.738</v>
      </c>
    </row>
    <row r="12" spans="1:12" x14ac:dyDescent="0.35">
      <c r="A12" s="4"/>
      <c r="B12">
        <v>2</v>
      </c>
      <c r="C12" s="5">
        <v>29.703299999999999</v>
      </c>
      <c r="D12">
        <f>AVERAGE(C12:C13)</f>
        <v>30.717399999999998</v>
      </c>
      <c r="E12">
        <f>D12/$D$4*100</f>
        <v>113.09460693352182</v>
      </c>
      <c r="H12" s="4"/>
      <c r="I12">
        <v>2</v>
      </c>
      <c r="J12" s="5">
        <v>40.270299999999999</v>
      </c>
      <c r="K12">
        <f>AVERAGE(J12:J13)</f>
        <v>35.316749999999999</v>
      </c>
      <c r="L12">
        <f>K12/$K$4*100</f>
        <v>109.95320643341491</v>
      </c>
    </row>
    <row r="13" spans="1:12" x14ac:dyDescent="0.35">
      <c r="A13" s="4"/>
      <c r="B13">
        <v>2</v>
      </c>
      <c r="C13" s="5">
        <v>31.7315</v>
      </c>
      <c r="H13" s="4"/>
      <c r="I13">
        <v>2</v>
      </c>
      <c r="J13" s="5">
        <v>30.363199999999999</v>
      </c>
    </row>
    <row r="14" spans="1:12" x14ac:dyDescent="0.35">
      <c r="A14" s="4"/>
      <c r="B14">
        <v>3</v>
      </c>
      <c r="C14" s="5">
        <v>24.9284</v>
      </c>
      <c r="D14">
        <f t="shared" ref="D14" si="4">AVERAGE(C14:C15)</f>
        <v>25.640599999999999</v>
      </c>
      <c r="E14">
        <f>D14/$D$4*100</f>
        <v>94.402963093870568</v>
      </c>
      <c r="H14" s="4"/>
      <c r="I14">
        <v>3</v>
      </c>
      <c r="J14" s="5">
        <v>29.8246</v>
      </c>
      <c r="K14">
        <f t="shared" ref="K14" si="5">AVERAGE(J14:J15)</f>
        <v>25.66255</v>
      </c>
      <c r="L14">
        <f>K14/$K$4*100</f>
        <v>79.896356764363418</v>
      </c>
    </row>
    <row r="15" spans="1:12" x14ac:dyDescent="0.35">
      <c r="A15" s="4"/>
      <c r="B15">
        <v>3</v>
      </c>
      <c r="C15" s="5">
        <v>26.352799999999998</v>
      </c>
      <c r="H15" s="4"/>
      <c r="I15">
        <v>3</v>
      </c>
      <c r="J15" s="5">
        <v>21.500499999999999</v>
      </c>
    </row>
    <row r="16" spans="1:12" x14ac:dyDescent="0.35">
      <c r="A16" s="4" t="s">
        <v>2</v>
      </c>
      <c r="B16" t="s">
        <v>1</v>
      </c>
      <c r="C16" s="5">
        <v>37.383899999999997</v>
      </c>
      <c r="D16">
        <f>AVERAGE(C16:C17)</f>
        <v>35.739149999999995</v>
      </c>
      <c r="E16">
        <f>D16/$D$16*100</f>
        <v>100</v>
      </c>
      <c r="H16" s="4" t="s">
        <v>2</v>
      </c>
      <c r="I16" t="s">
        <v>1</v>
      </c>
      <c r="J16" s="5">
        <v>37.017699999999998</v>
      </c>
      <c r="K16">
        <f>AVERAGE(J16:J17)</f>
        <v>34.781599999999997</v>
      </c>
      <c r="L16">
        <f>K16/$K$16*100</f>
        <v>100</v>
      </c>
    </row>
    <row r="17" spans="1:12" x14ac:dyDescent="0.35">
      <c r="A17" s="4"/>
      <c r="B17" t="s">
        <v>1</v>
      </c>
      <c r="C17" s="5">
        <v>34.0944</v>
      </c>
      <c r="H17" s="4"/>
      <c r="I17" t="s">
        <v>1</v>
      </c>
      <c r="J17" s="5">
        <v>32.545499999999997</v>
      </c>
    </row>
    <row r="18" spans="1:12" x14ac:dyDescent="0.35">
      <c r="A18" s="4"/>
      <c r="B18">
        <v>-1</v>
      </c>
      <c r="C18" s="5">
        <v>3.6060300000000001</v>
      </c>
      <c r="D18">
        <f t="shared" ref="D18" si="6">AVERAGE(C18:C19)</f>
        <v>4.2295249999999998</v>
      </c>
      <c r="E18">
        <f>D18/$D$16*100</f>
        <v>11.834430869228845</v>
      </c>
      <c r="H18" s="4"/>
      <c r="I18">
        <v>-1</v>
      </c>
      <c r="J18" s="5">
        <v>5.8855300000000002</v>
      </c>
      <c r="K18">
        <f t="shared" ref="K18" si="7">AVERAGE(J18:J19)</f>
        <v>4.4188150000000004</v>
      </c>
      <c r="L18">
        <f>K18/$K$16*100</f>
        <v>12.70446155438508</v>
      </c>
    </row>
    <row r="19" spans="1:12" x14ac:dyDescent="0.35">
      <c r="A19" s="4"/>
      <c r="B19">
        <v>-1</v>
      </c>
      <c r="C19" s="5">
        <v>4.8530199999999999</v>
      </c>
      <c r="H19" s="4"/>
      <c r="I19">
        <v>-1</v>
      </c>
      <c r="J19" s="5">
        <v>2.9521000000000002</v>
      </c>
    </row>
    <row r="20" spans="1:12" x14ac:dyDescent="0.35">
      <c r="A20" s="4"/>
      <c r="B20">
        <v>0</v>
      </c>
      <c r="C20" s="5">
        <v>2.6695700000000002</v>
      </c>
      <c r="D20">
        <f>AVERAGE(C20:C21)</f>
        <v>2.8459850000000002</v>
      </c>
      <c r="E20">
        <f>D20/$D$16*100</f>
        <v>7.9632140104059568</v>
      </c>
      <c r="H20" s="4"/>
      <c r="I20">
        <v>0</v>
      </c>
      <c r="J20" s="5">
        <v>2.4035700000000002</v>
      </c>
      <c r="K20">
        <f>AVERAGE(J20:J21)</f>
        <v>2.9142400000000004</v>
      </c>
      <c r="L20">
        <f>K20/$K$16*100</f>
        <v>8.3786829818064756</v>
      </c>
    </row>
    <row r="21" spans="1:12" x14ac:dyDescent="0.35">
      <c r="A21" s="4"/>
      <c r="B21">
        <v>0</v>
      </c>
      <c r="C21" s="5">
        <v>3.0224000000000002</v>
      </c>
      <c r="H21" s="4"/>
      <c r="I21">
        <v>0</v>
      </c>
      <c r="J21" s="5">
        <v>3.4249100000000001</v>
      </c>
    </row>
    <row r="22" spans="1:12" x14ac:dyDescent="0.35">
      <c r="A22" s="4"/>
      <c r="B22">
        <v>1</v>
      </c>
      <c r="C22" s="5">
        <v>10.229699999999999</v>
      </c>
      <c r="D22">
        <f t="shared" ref="D22" si="8">AVERAGE(C22:C23)</f>
        <v>10.254449999999999</v>
      </c>
      <c r="E22">
        <f>D22/$D$16*100</f>
        <v>28.692484292435605</v>
      </c>
      <c r="H22" s="4"/>
      <c r="I22">
        <v>1</v>
      </c>
      <c r="J22" s="5">
        <v>9.2003400000000006</v>
      </c>
      <c r="K22">
        <f t="shared" ref="K22" si="9">AVERAGE(J22:J23)</f>
        <v>10.63447</v>
      </c>
      <c r="L22">
        <f>K22/$K$16*100</f>
        <v>30.574987924649815</v>
      </c>
    </row>
    <row r="23" spans="1:12" x14ac:dyDescent="0.35">
      <c r="A23" s="4"/>
      <c r="B23">
        <v>1</v>
      </c>
      <c r="C23" s="5">
        <v>10.279199999999999</v>
      </c>
      <c r="H23" s="4"/>
      <c r="I23">
        <v>1</v>
      </c>
      <c r="J23" s="5">
        <v>12.0686</v>
      </c>
    </row>
    <row r="24" spans="1:12" x14ac:dyDescent="0.35">
      <c r="A24" s="4"/>
      <c r="B24">
        <v>2</v>
      </c>
      <c r="C24" s="5">
        <v>14.772399999999999</v>
      </c>
      <c r="D24">
        <f>AVERAGE(C24:C25)</f>
        <v>15.51925</v>
      </c>
      <c r="E24">
        <f>D24/$D$16*100</f>
        <v>43.42366844203066</v>
      </c>
      <c r="H24" s="4"/>
      <c r="I24">
        <v>2</v>
      </c>
      <c r="J24" s="5">
        <v>14.3888</v>
      </c>
      <c r="K24">
        <f>AVERAGE(J24:J25)</f>
        <v>13.609300000000001</v>
      </c>
      <c r="L24">
        <f>K24/$K$16*100</f>
        <v>39.127872208294043</v>
      </c>
    </row>
    <row r="25" spans="1:12" x14ac:dyDescent="0.35">
      <c r="A25" s="4"/>
      <c r="B25">
        <v>2</v>
      </c>
      <c r="C25" s="5">
        <v>16.266100000000002</v>
      </c>
      <c r="H25" s="4"/>
      <c r="I25">
        <v>2</v>
      </c>
      <c r="J25" s="5">
        <v>12.829800000000001</v>
      </c>
    </row>
    <row r="26" spans="1:12" x14ac:dyDescent="0.35">
      <c r="A26" s="4"/>
      <c r="B26">
        <v>3</v>
      </c>
      <c r="C26" s="5">
        <v>13.797700000000001</v>
      </c>
      <c r="D26">
        <f t="shared" ref="D26" si="10">AVERAGE(C26:C27)</f>
        <v>13.477499999999999</v>
      </c>
      <c r="E26">
        <f>D26/$D$16*100</f>
        <v>37.710745778788812</v>
      </c>
      <c r="H26" s="4"/>
      <c r="I26">
        <v>3</v>
      </c>
      <c r="J26" s="5">
        <v>13.7128</v>
      </c>
      <c r="K26">
        <f t="shared" ref="K26" si="11">AVERAGE(J26:J27)</f>
        <v>13.903749999999999</v>
      </c>
      <c r="L26">
        <f>K26/$K$16*100</f>
        <v>39.974440508774755</v>
      </c>
    </row>
    <row r="27" spans="1:12" x14ac:dyDescent="0.35">
      <c r="A27" s="4"/>
      <c r="B27">
        <v>3</v>
      </c>
      <c r="C27" s="5">
        <v>13.157299999999999</v>
      </c>
      <c r="H27" s="4"/>
      <c r="I27">
        <v>3</v>
      </c>
      <c r="J27" s="5">
        <v>14.0947</v>
      </c>
    </row>
  </sheetData>
  <mergeCells count="4">
    <mergeCell ref="A4:A15"/>
    <mergeCell ref="H4:H15"/>
    <mergeCell ref="A16:A27"/>
    <mergeCell ref="H16:H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Tee</dc:creator>
  <cp:lastModifiedBy>Han Tee</cp:lastModifiedBy>
  <dcterms:created xsi:type="dcterms:W3CDTF">2024-11-01T20:44:10Z</dcterms:created>
  <dcterms:modified xsi:type="dcterms:W3CDTF">2024-11-01T20:46:19Z</dcterms:modified>
</cp:coreProperties>
</file>