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A9621D8B-D6B7-40B0-9B47-9D9C6C9C2098}" xr6:coauthVersionLast="47" xr6:coauthVersionMax="47" xr10:uidLastSave="{00000000-0000-0000-0000-000000000000}"/>
  <bookViews>
    <workbookView xWindow="-110" yWindow="-110" windowWidth="19420" windowHeight="10420" xr2:uid="{E99A0B54-844D-4AD2-83E8-4C843D8854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H9" i="1"/>
  <c r="C9" i="1"/>
  <c r="M7" i="1"/>
  <c r="H7" i="1"/>
  <c r="C7" i="1"/>
  <c r="M5" i="1"/>
  <c r="H5" i="1"/>
  <c r="C5" i="1"/>
  <c r="M3" i="1"/>
  <c r="H3" i="1"/>
  <c r="C3" i="1"/>
  <c r="P3" i="1" s="1"/>
  <c r="C15" i="1" l="1"/>
  <c r="M13" i="1"/>
  <c r="H13" i="1"/>
  <c r="C13" i="1"/>
  <c r="M15" i="1"/>
  <c r="H15" i="1"/>
  <c r="C17" i="1"/>
  <c r="P7" i="1"/>
  <c r="M19" i="1" l="1"/>
  <c r="H19" i="1"/>
  <c r="C19" i="1"/>
  <c r="M17" i="1"/>
  <c r="H17" i="1"/>
</calcChain>
</file>

<file path=xl/sharedStrings.xml><?xml version="1.0" encoding="utf-8"?>
<sst xmlns="http://schemas.openxmlformats.org/spreadsheetml/2006/main" count="27" uniqueCount="11">
  <si>
    <t>Rep 1</t>
  </si>
  <si>
    <t>Rep 2</t>
  </si>
  <si>
    <t>% Positive Cells</t>
  </si>
  <si>
    <t>AVG % positive cells</t>
  </si>
  <si>
    <t>145Q</t>
  </si>
  <si>
    <t>145E</t>
  </si>
  <si>
    <t>Rep 3</t>
  </si>
  <si>
    <t>triplicate avg</t>
  </si>
  <si>
    <t>145Q 25uM HCQ</t>
  </si>
  <si>
    <t>145E 25uM HCQ</t>
  </si>
  <si>
    <t xml:space="preserve">calculate % to nontreated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</si>
</sst>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5C7D-F4A7-453D-88DA-5F1CFD9CBEB0}">
  <dimension ref="A1:P19"/>
  <sheetViews>
    <sheetView tabSelected="1" workbookViewId="0">
      <selection activeCell="E16" sqref="A1:XFD1048576"/>
    </sheetView>
  </sheetViews>
  <sheetFormatPr defaultRowHeight="14.5" x14ac:dyDescent="0.35"/>
  <cols>
    <col min="1" max="1" width="12.81640625" customWidth="1"/>
  </cols>
  <sheetData>
    <row r="1" spans="1:16" s="1" customFormat="1" x14ac:dyDescent="0.35">
      <c r="A1" s="1" t="s">
        <v>0</v>
      </c>
      <c r="F1" s="1" t="s">
        <v>1</v>
      </c>
      <c r="K1" s="1" t="s">
        <v>6</v>
      </c>
      <c r="O1" s="1" t="s">
        <v>7</v>
      </c>
    </row>
    <row r="2" spans="1:16" x14ac:dyDescent="0.35">
      <c r="B2" s="1" t="s">
        <v>2</v>
      </c>
      <c r="C2" t="s">
        <v>3</v>
      </c>
      <c r="G2" s="1" t="s">
        <v>2</v>
      </c>
      <c r="L2" s="1" t="s">
        <v>2</v>
      </c>
    </row>
    <row r="3" spans="1:16" x14ac:dyDescent="0.35">
      <c r="A3" t="s">
        <v>4</v>
      </c>
      <c r="B3">
        <v>30.5852</v>
      </c>
      <c r="C3">
        <f>AVERAGE(B3:B4)</f>
        <v>32.96575</v>
      </c>
      <c r="F3" t="s">
        <v>4</v>
      </c>
      <c r="G3">
        <v>29.450099999999999</v>
      </c>
      <c r="H3">
        <f>AVERAGE(G3:G4)</f>
        <v>35.744349999999997</v>
      </c>
      <c r="K3" t="s">
        <v>4</v>
      </c>
      <c r="L3">
        <v>38.116</v>
      </c>
      <c r="M3">
        <f>AVERAGE(L3:L4)</f>
        <v>33.512999999999998</v>
      </c>
      <c r="O3" t="s">
        <v>4</v>
      </c>
      <c r="P3">
        <f>AVERAGE(C3,H3,M3)</f>
        <v>34.074366666666663</v>
      </c>
    </row>
    <row r="4" spans="1:16" x14ac:dyDescent="0.35">
      <c r="B4">
        <v>35.346299999999999</v>
      </c>
      <c r="G4">
        <v>42.038600000000002</v>
      </c>
      <c r="L4">
        <v>28.91</v>
      </c>
    </row>
    <row r="5" spans="1:16" x14ac:dyDescent="0.35">
      <c r="A5" t="s">
        <v>8</v>
      </c>
      <c r="B5">
        <v>46.3324</v>
      </c>
      <c r="C5">
        <f>AVERAGE(B5:B6)</f>
        <v>51.2836</v>
      </c>
      <c r="F5" t="s">
        <v>8</v>
      </c>
      <c r="G5">
        <v>37.087699999999998</v>
      </c>
      <c r="H5">
        <f>AVERAGE(G5:G6)</f>
        <v>52.012349999999998</v>
      </c>
      <c r="K5" t="s">
        <v>8</v>
      </c>
      <c r="L5">
        <v>58.338700000000003</v>
      </c>
      <c r="M5">
        <f>AVERAGE(L5:L6)</f>
        <v>56.672800000000002</v>
      </c>
    </row>
    <row r="6" spans="1:16" x14ac:dyDescent="0.35">
      <c r="B6">
        <v>56.2348</v>
      </c>
      <c r="G6">
        <v>66.936999999999998</v>
      </c>
      <c r="L6">
        <v>55.006900000000002</v>
      </c>
    </row>
    <row r="7" spans="1:16" x14ac:dyDescent="0.35">
      <c r="A7" t="s">
        <v>5</v>
      </c>
      <c r="B7">
        <v>69.441699999999997</v>
      </c>
      <c r="C7">
        <f>AVERAGE(B7:B8)</f>
        <v>59.623549999999994</v>
      </c>
      <c r="F7" t="s">
        <v>5</v>
      </c>
      <c r="G7">
        <v>42.364400000000003</v>
      </c>
      <c r="H7">
        <f>AVERAGE(G7:G8)</f>
        <v>50.733500000000006</v>
      </c>
      <c r="K7" t="s">
        <v>5</v>
      </c>
      <c r="L7">
        <v>78.646000000000001</v>
      </c>
      <c r="M7">
        <f>AVERAGE(L7:L8)</f>
        <v>69.257100000000008</v>
      </c>
      <c r="O7" t="s">
        <v>5</v>
      </c>
      <c r="P7">
        <f>AVERAGE(C7,H7,M7)</f>
        <v>59.871383333333334</v>
      </c>
    </row>
    <row r="8" spans="1:16" x14ac:dyDescent="0.35">
      <c r="B8">
        <v>49.805399999999999</v>
      </c>
      <c r="G8">
        <v>59.102600000000002</v>
      </c>
      <c r="L8">
        <v>59.868200000000002</v>
      </c>
    </row>
    <row r="9" spans="1:16" x14ac:dyDescent="0.35">
      <c r="A9" t="s">
        <v>9</v>
      </c>
      <c r="B9">
        <v>19.492000000000001</v>
      </c>
      <c r="C9">
        <f>AVERAGE(B9:B10)</f>
        <v>19.0379</v>
      </c>
      <c r="F9" t="s">
        <v>9</v>
      </c>
      <c r="G9">
        <v>20.844999999999999</v>
      </c>
      <c r="H9">
        <f>AVERAGE(G9:G10)</f>
        <v>24.85145</v>
      </c>
      <c r="K9" t="s">
        <v>9</v>
      </c>
      <c r="L9">
        <v>32.46</v>
      </c>
      <c r="M9">
        <f>AVERAGE(L9:L10)</f>
        <v>30.367000000000001</v>
      </c>
    </row>
    <row r="10" spans="1:16" x14ac:dyDescent="0.35">
      <c r="B10">
        <v>18.5838</v>
      </c>
      <c r="G10">
        <v>28.857900000000001</v>
      </c>
      <c r="L10">
        <v>28.274000000000001</v>
      </c>
    </row>
    <row r="12" spans="1:16" x14ac:dyDescent="0.35">
      <c r="A12" s="1" t="s">
        <v>10</v>
      </c>
    </row>
    <row r="13" spans="1:16" x14ac:dyDescent="0.35">
      <c r="A13" t="s">
        <v>4</v>
      </c>
      <c r="C13">
        <f>C3/$P$3*100</f>
        <v>96.746479024799697</v>
      </c>
      <c r="H13">
        <f>H3/$P$3*100</f>
        <v>104.90099595883906</v>
      </c>
      <c r="M13">
        <f>M3/$P$3*100</f>
        <v>98.352525016361284</v>
      </c>
    </row>
    <row r="15" spans="1:16" x14ac:dyDescent="0.35">
      <c r="A15" t="s">
        <v>8</v>
      </c>
      <c r="C15">
        <f>C5/$P$3*100</f>
        <v>150.50492501205699</v>
      </c>
      <c r="H15">
        <f>H5/$P$3*100</f>
        <v>152.6436294731817</v>
      </c>
      <c r="M15">
        <f>M5/$P$3*100</f>
        <v>166.32091963558142</v>
      </c>
    </row>
    <row r="17" spans="1:13" x14ac:dyDescent="0.35">
      <c r="A17" t="s">
        <v>5</v>
      </c>
      <c r="C17">
        <f>C7/$P$7*100</f>
        <v>99.586057111870076</v>
      </c>
      <c r="H17">
        <f>H7/$P$7*100</f>
        <v>84.73747753169782</v>
      </c>
      <c r="M17">
        <f>M7/$P$7*100</f>
        <v>115.67646535643212</v>
      </c>
    </row>
    <row r="19" spans="1:13" x14ac:dyDescent="0.35">
      <c r="A19" t="s">
        <v>9</v>
      </c>
      <c r="C19">
        <f>C9/$P$7*100</f>
        <v>31.797995870592601</v>
      </c>
      <c r="H19">
        <f>H9/$P$7*100</f>
        <v>41.508060472963848</v>
      </c>
      <c r="M19">
        <f>M9/$P$7*100</f>
        <v>50.720391461363143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2024-11-01T20:57:12Z</dcterms:created>
  <dcterms:modified xsi:type="dcterms:W3CDTF">2024-11-01T20:58:13Z</dcterms:modified>
</cp:coreProperties>
</file>