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Volumes/Tumor study in mouse model/NK therapy manuscript/eLife/Figure and Source data files for VOR/Fig 1/"/>
    </mc:Choice>
  </mc:AlternateContent>
  <xr:revisionPtr revIDLastSave="0" documentId="13_ncr:1_{83434959-BB8C-A447-950F-6B0A5BAD0E48}" xr6:coauthVersionLast="47" xr6:coauthVersionMax="47" xr10:uidLastSave="{00000000-0000-0000-0000-000000000000}"/>
  <bookViews>
    <workbookView xWindow="5680" yWindow="740" windowWidth="21200" windowHeight="14280" activeTab="4" xr2:uid="{00000000-000D-0000-FFFF-FFFF00000000}"/>
  </bookViews>
  <sheets>
    <sheet name="1B" sheetId="1" r:id="rId1"/>
    <sheet name="1C" sheetId="2" r:id="rId2"/>
    <sheet name="1D" sheetId="3" r:id="rId3"/>
    <sheet name="1E" sheetId="4" r:id="rId4"/>
    <sheet name="1F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5" l="1"/>
  <c r="I6" i="5"/>
  <c r="H6" i="5"/>
  <c r="J5" i="5"/>
  <c r="I5" i="5"/>
  <c r="H5" i="5"/>
  <c r="M6" i="5" l="1"/>
  <c r="L6" i="5"/>
  <c r="L5" i="5"/>
  <c r="M5" i="5"/>
</calcChain>
</file>

<file path=xl/sharedStrings.xml><?xml version="1.0" encoding="utf-8"?>
<sst xmlns="http://schemas.openxmlformats.org/spreadsheetml/2006/main" count="64" uniqueCount="44">
  <si>
    <t>Ly49D</t>
  </si>
  <si>
    <t>Ly49H</t>
  </si>
  <si>
    <t>Ly49A</t>
  </si>
  <si>
    <t>Ly49G2</t>
  </si>
  <si>
    <t>Ly49I</t>
  </si>
  <si>
    <t>NKG2A</t>
  </si>
  <si>
    <t>B16F10</t>
  </si>
  <si>
    <t>E0771</t>
  </si>
  <si>
    <t>tumor 
only</t>
  </si>
  <si>
    <t>0.3:1</t>
  </si>
  <si>
    <t>1:1</t>
  </si>
  <si>
    <t>3:1</t>
  </si>
  <si>
    <t>9:1</t>
  </si>
  <si>
    <t>DNAM-1</t>
  </si>
  <si>
    <t>CD11c+B220-</t>
  </si>
  <si>
    <t>CD11c+B220+</t>
  </si>
  <si>
    <t>CD11c-B220+</t>
  </si>
  <si>
    <t>CD11c-B220-</t>
  </si>
  <si>
    <t>GrzB</t>
  </si>
  <si>
    <t>TRAIL</t>
  </si>
  <si>
    <t>IFN-g</t>
    <phoneticPr fontId="1" type="noConversion"/>
  </si>
  <si>
    <t>iso</t>
  </si>
  <si>
    <t xml:space="preserve">NK only </t>
  </si>
  <si>
    <t>NK+EO771</t>
  </si>
  <si>
    <t>NK+B16</t>
  </si>
  <si>
    <t>Batch</t>
    <phoneticPr fontId="1" type="noConversion"/>
  </si>
  <si>
    <t>12-1</t>
    <phoneticPr fontId="1" type="noConversion"/>
  </si>
  <si>
    <t>12-2</t>
    <phoneticPr fontId="1" type="noConversion"/>
  </si>
  <si>
    <r>
      <t>% of TCR𝛽</t>
    </r>
    <r>
      <rPr>
        <vertAlign val="superscript"/>
        <sz val="12"/>
        <color theme="1"/>
        <rFont val="Times New Roman"/>
        <family val="1"/>
      </rPr>
      <t>-</t>
    </r>
    <r>
      <rPr>
        <sz val="12"/>
        <color theme="1"/>
        <rFont val="Times New Roman"/>
        <family val="1"/>
      </rPr>
      <t>TCR𝛿</t>
    </r>
    <r>
      <rPr>
        <vertAlign val="superscript"/>
        <sz val="12"/>
        <color theme="1"/>
        <rFont val="Times New Roman"/>
        <family val="1"/>
      </rPr>
      <t>-</t>
    </r>
    <r>
      <rPr>
        <sz val="12"/>
        <color theme="1"/>
        <rFont val="Times New Roman"/>
        <family val="1"/>
      </rPr>
      <t>CD19</t>
    </r>
    <r>
      <rPr>
        <vertAlign val="superscript"/>
        <sz val="12"/>
        <color theme="1"/>
        <rFont val="Times New Roman"/>
        <family val="1"/>
      </rPr>
      <t>-</t>
    </r>
    <r>
      <rPr>
        <sz val="12"/>
        <color theme="1"/>
        <rFont val="Times New Roman"/>
        <family val="1"/>
      </rPr>
      <t>NK1.1</t>
    </r>
    <r>
      <rPr>
        <vertAlign val="superscript"/>
        <sz val="12"/>
        <color theme="1"/>
        <rFont val="Times New Roman"/>
        <family val="1"/>
      </rPr>
      <t>+</t>
    </r>
    <r>
      <rPr>
        <sz val="12"/>
        <color theme="1"/>
        <rFont val="Times New Roman"/>
        <family val="1"/>
      </rPr>
      <t xml:space="preserve"> cells</t>
    </r>
    <phoneticPr fontId="1" type="noConversion"/>
  </si>
  <si>
    <t>Relative survival rate</t>
    <phoneticPr fontId="1" type="noConversion"/>
  </si>
  <si>
    <t>Exp1</t>
    <phoneticPr fontId="1" type="noConversion"/>
  </si>
  <si>
    <t>Exp2</t>
    <phoneticPr fontId="1" type="noConversion"/>
  </si>
  <si>
    <t>IFN𝛾</t>
    <phoneticPr fontId="1" type="noConversion"/>
  </si>
  <si>
    <t>ΔMFI = IFN𝛾-iso</t>
    <phoneticPr fontId="1" type="noConversion"/>
  </si>
  <si>
    <t>relative ΔMFI</t>
    <phoneticPr fontId="1" type="noConversion"/>
  </si>
  <si>
    <t>ΔMFI of NK+EO771/ΔMFI of NK only</t>
    <phoneticPr fontId="1" type="noConversion"/>
  </si>
  <si>
    <t>ΔMFI of NK+B16F10/ΔMFI of NK only</t>
    <phoneticPr fontId="1" type="noConversion"/>
  </si>
  <si>
    <t>ΔMFI</t>
    <phoneticPr fontId="1" type="noConversion"/>
  </si>
  <si>
    <r>
      <t xml:space="preserve">Figure 1. </t>
    </r>
    <r>
      <rPr>
        <sz val="12"/>
        <color theme="1"/>
        <rFont val="Times New Roman"/>
        <family val="1"/>
      </rPr>
      <t>Characterization of ex vivo-expanded murine NK cells.</t>
    </r>
  </si>
  <si>
    <t xml:space="preserve">Figure 1E. In vitro cytotoxicity of the expanded NK cells. </t>
  </si>
  <si>
    <t>Figure 1B. Expression of MHC-I-interacting activating and inhibitory NKRs by the expanded NK cells.</t>
  </si>
  <si>
    <t>Figure 1C. Expression of activation markers by the expanded NK cells.</t>
  </si>
  <si>
    <t>Figure 1D. Expression of anti-tumor effectors by the expanded NK cells.</t>
  </si>
  <si>
    <r>
      <t>Figure 1F. Tumor cells stimulated IFN-</t>
    </r>
    <r>
      <rPr>
        <sz val="12"/>
        <color theme="1"/>
        <rFont val="Symbol"/>
        <charset val="2"/>
      </rPr>
      <t>g</t>
    </r>
    <r>
      <rPr>
        <sz val="12"/>
        <color theme="1"/>
        <rFont val="Times New Roman"/>
        <family val="1"/>
      </rPr>
      <t xml:space="preserve"> production by the expanded NK cells.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</si>
</sst>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Symbol"/>
      <charset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workbookViewId="0">
      <selection activeCell="A2" sqref="A2"/>
    </sheetView>
  </sheetViews>
  <sheetFormatPr baseColWidth="10" defaultColWidth="8.83203125" defaultRowHeight="16" x14ac:dyDescent="0.2"/>
  <cols>
    <col min="1" max="1" width="6.5" style="1" bestFit="1" customWidth="1"/>
  </cols>
  <sheetData>
    <row r="1" spans="1:7" x14ac:dyDescent="0.2">
      <c r="A1" s="15" t="s">
        <v>38</v>
      </c>
    </row>
    <row r="2" spans="1:7" x14ac:dyDescent="0.2">
      <c r="A2" s="5" t="s">
        <v>40</v>
      </c>
    </row>
    <row r="3" spans="1:7" ht="18" x14ac:dyDescent="0.2">
      <c r="A3" s="2"/>
      <c r="B3" s="10" t="s">
        <v>28</v>
      </c>
      <c r="C3" s="10"/>
      <c r="D3" s="10"/>
      <c r="E3" s="10"/>
      <c r="F3" s="10"/>
      <c r="G3" s="10"/>
    </row>
    <row r="4" spans="1:7" x14ac:dyDescent="0.2">
      <c r="A4" s="3" t="s">
        <v>25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</row>
    <row r="5" spans="1:7" x14ac:dyDescent="0.2">
      <c r="A5" s="3">
        <v>1</v>
      </c>
      <c r="B5" s="3">
        <v>45.18</v>
      </c>
      <c r="C5" s="3">
        <v>37</v>
      </c>
      <c r="D5" s="3">
        <v>23.89</v>
      </c>
      <c r="E5" s="3">
        <v>53.6</v>
      </c>
      <c r="F5" s="3">
        <v>14.44</v>
      </c>
      <c r="G5" s="3">
        <v>26.1</v>
      </c>
    </row>
    <row r="6" spans="1:7" x14ac:dyDescent="0.2">
      <c r="A6" s="3">
        <v>2</v>
      </c>
      <c r="B6" s="3">
        <v>47.2</v>
      </c>
      <c r="C6" s="3">
        <v>39.299999999999997</v>
      </c>
      <c r="D6" s="3">
        <v>24.47</v>
      </c>
      <c r="E6" s="3">
        <v>53.3</v>
      </c>
      <c r="F6" s="3">
        <v>13.97</v>
      </c>
      <c r="G6" s="3">
        <v>27.8</v>
      </c>
    </row>
    <row r="7" spans="1:7" x14ac:dyDescent="0.2">
      <c r="A7" s="3">
        <v>3</v>
      </c>
      <c r="B7" s="3"/>
      <c r="C7" s="3"/>
      <c r="D7" s="3"/>
      <c r="E7" s="3"/>
      <c r="F7" s="3"/>
      <c r="G7" s="3">
        <v>36.5</v>
      </c>
    </row>
    <row r="8" spans="1:7" x14ac:dyDescent="0.2">
      <c r="A8" s="3">
        <v>4</v>
      </c>
      <c r="B8" s="3"/>
      <c r="C8" s="3"/>
      <c r="D8" s="3"/>
      <c r="E8" s="3"/>
      <c r="F8" s="3"/>
      <c r="G8" s="3">
        <v>27.89</v>
      </c>
    </row>
    <row r="9" spans="1:7" x14ac:dyDescent="0.2">
      <c r="A9" s="3">
        <v>5</v>
      </c>
      <c r="B9" s="3"/>
      <c r="C9" s="3"/>
      <c r="D9" s="3"/>
      <c r="E9" s="3"/>
      <c r="F9" s="3"/>
      <c r="G9" s="3">
        <v>27.13</v>
      </c>
    </row>
    <row r="10" spans="1:7" x14ac:dyDescent="0.2">
      <c r="A10" s="3">
        <v>6</v>
      </c>
      <c r="B10" s="3">
        <v>43.5</v>
      </c>
      <c r="C10" s="3">
        <v>35.700000000000003</v>
      </c>
      <c r="D10" s="3">
        <v>22.17</v>
      </c>
      <c r="E10" s="3">
        <v>58.09</v>
      </c>
      <c r="F10" s="3"/>
      <c r="G10" s="3">
        <v>20.87</v>
      </c>
    </row>
    <row r="11" spans="1:7" x14ac:dyDescent="0.2">
      <c r="A11" s="3">
        <v>7</v>
      </c>
      <c r="B11" s="3">
        <v>39.19</v>
      </c>
      <c r="C11" s="3">
        <v>33.22</v>
      </c>
      <c r="D11" s="3">
        <v>23.27</v>
      </c>
      <c r="E11" s="3">
        <v>57.69</v>
      </c>
      <c r="F11" s="3"/>
      <c r="G11" s="3">
        <v>18.52</v>
      </c>
    </row>
    <row r="12" spans="1:7" x14ac:dyDescent="0.2">
      <c r="A12" s="3">
        <v>8</v>
      </c>
      <c r="B12" s="3">
        <v>40.51</v>
      </c>
      <c r="C12" s="3"/>
      <c r="D12" s="3">
        <v>23.137</v>
      </c>
      <c r="E12" s="3">
        <v>54.5</v>
      </c>
      <c r="F12" s="3"/>
      <c r="G12" s="3">
        <v>26.41</v>
      </c>
    </row>
    <row r="13" spans="1:7" x14ac:dyDescent="0.2">
      <c r="A13" s="3">
        <v>9</v>
      </c>
      <c r="B13" s="3">
        <v>29.3</v>
      </c>
      <c r="C13" s="3">
        <v>27.2</v>
      </c>
      <c r="D13" s="3">
        <v>21.8</v>
      </c>
      <c r="E13" s="3">
        <v>50.4</v>
      </c>
      <c r="F13" s="3">
        <v>16.399999999999999</v>
      </c>
      <c r="G13" s="3">
        <v>31.7</v>
      </c>
    </row>
    <row r="14" spans="1:7" x14ac:dyDescent="0.2">
      <c r="A14" s="3">
        <v>10</v>
      </c>
      <c r="B14" s="3">
        <v>32.200000000000003</v>
      </c>
      <c r="C14" s="3">
        <v>30.5</v>
      </c>
      <c r="D14" s="3">
        <v>24.3</v>
      </c>
      <c r="E14" s="3">
        <v>52.1</v>
      </c>
      <c r="F14" s="3">
        <v>10.4</v>
      </c>
      <c r="G14" s="3">
        <v>34.200000000000003</v>
      </c>
    </row>
    <row r="15" spans="1:7" x14ac:dyDescent="0.2">
      <c r="A15" s="3">
        <v>11</v>
      </c>
      <c r="B15" s="3">
        <v>49.2</v>
      </c>
      <c r="C15" s="3">
        <v>48.3</v>
      </c>
      <c r="D15" s="3">
        <v>30.7</v>
      </c>
      <c r="E15" s="3">
        <v>63.5</v>
      </c>
      <c r="F15" s="3"/>
      <c r="G15" s="3"/>
    </row>
    <row r="16" spans="1:7" x14ac:dyDescent="0.2">
      <c r="A16" s="4" t="s">
        <v>26</v>
      </c>
      <c r="B16" s="3"/>
      <c r="C16" s="3"/>
      <c r="D16" s="3"/>
      <c r="E16" s="3"/>
      <c r="F16" s="3"/>
      <c r="G16" s="3">
        <v>32.1</v>
      </c>
    </row>
    <row r="17" spans="1:7" x14ac:dyDescent="0.2">
      <c r="A17" s="4" t="s">
        <v>27</v>
      </c>
      <c r="B17" s="3"/>
      <c r="C17" s="3"/>
      <c r="D17" s="3"/>
      <c r="E17" s="3"/>
      <c r="F17" s="3"/>
      <c r="G17" s="3">
        <v>32.299999999999997</v>
      </c>
    </row>
    <row r="18" spans="1:7" x14ac:dyDescent="0.2">
      <c r="A18" s="3">
        <v>13</v>
      </c>
      <c r="B18" s="3"/>
      <c r="C18" s="3"/>
      <c r="D18" s="3"/>
      <c r="E18" s="3"/>
      <c r="F18" s="3"/>
      <c r="G18" s="3">
        <v>33.200000000000003</v>
      </c>
    </row>
    <row r="19" spans="1:7" x14ac:dyDescent="0.2">
      <c r="A19" s="3">
        <v>14</v>
      </c>
      <c r="B19" s="3"/>
      <c r="C19" s="3"/>
      <c r="D19" s="3"/>
      <c r="E19" s="3"/>
      <c r="F19" s="3"/>
      <c r="G19" s="3">
        <v>28.5</v>
      </c>
    </row>
    <row r="20" spans="1:7" x14ac:dyDescent="0.2">
      <c r="A20" s="3">
        <v>15</v>
      </c>
      <c r="B20" s="3">
        <v>25.7</v>
      </c>
      <c r="C20" s="3"/>
      <c r="D20" s="3">
        <v>22.2</v>
      </c>
      <c r="E20" s="3">
        <v>47.4</v>
      </c>
      <c r="F20" s="3">
        <v>18.7</v>
      </c>
      <c r="G20" s="3">
        <v>34.9</v>
      </c>
    </row>
    <row r="21" spans="1:7" x14ac:dyDescent="0.2">
      <c r="A21" s="3">
        <v>16</v>
      </c>
      <c r="B21" s="3"/>
      <c r="C21" s="3"/>
      <c r="D21" s="3"/>
      <c r="E21" s="3"/>
      <c r="F21" s="3">
        <v>10.6</v>
      </c>
      <c r="G21" s="3">
        <v>35.1</v>
      </c>
    </row>
    <row r="22" spans="1:7" x14ac:dyDescent="0.2">
      <c r="A22" s="3">
        <v>17</v>
      </c>
      <c r="B22" s="3">
        <v>25.9</v>
      </c>
      <c r="C22" s="3">
        <v>23</v>
      </c>
      <c r="D22" s="3">
        <v>23.8</v>
      </c>
      <c r="E22" s="3">
        <v>51.4</v>
      </c>
      <c r="F22" s="3">
        <v>17.399999999999999</v>
      </c>
      <c r="G22" s="3">
        <v>28.6</v>
      </c>
    </row>
    <row r="23" spans="1:7" x14ac:dyDescent="0.2">
      <c r="A23" s="3">
        <v>18</v>
      </c>
      <c r="B23" s="3"/>
      <c r="C23" s="3"/>
      <c r="D23" s="3"/>
      <c r="E23" s="3"/>
      <c r="F23" s="3">
        <v>11.6</v>
      </c>
      <c r="G23" s="3">
        <v>30.6</v>
      </c>
    </row>
    <row r="24" spans="1:7" x14ac:dyDescent="0.2">
      <c r="A24" s="3">
        <v>19</v>
      </c>
      <c r="B24" s="3">
        <v>23.2</v>
      </c>
      <c r="C24" s="3"/>
      <c r="D24" s="3">
        <v>21.2</v>
      </c>
      <c r="E24" s="3">
        <v>51.6</v>
      </c>
      <c r="F24" s="3">
        <v>18.600000000000001</v>
      </c>
      <c r="G24" s="3">
        <v>32.799999999999997</v>
      </c>
    </row>
  </sheetData>
  <mergeCells count="1">
    <mergeCell ref="B3:G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workbookViewId="0">
      <selection activeCell="A2" sqref="A2"/>
    </sheetView>
  </sheetViews>
  <sheetFormatPr baseColWidth="10" defaultColWidth="8.83203125" defaultRowHeight="16" x14ac:dyDescent="0.2"/>
  <cols>
    <col min="1" max="1" width="6.5" style="2" bestFit="1" customWidth="1"/>
    <col min="2" max="2" width="10" style="2" bestFit="1" customWidth="1"/>
    <col min="3" max="3" width="14" style="2" bestFit="1" customWidth="1"/>
    <col min="4" max="4" width="14.5" style="2" bestFit="1" customWidth="1"/>
    <col min="5" max="5" width="14" style="2" bestFit="1" customWidth="1"/>
    <col min="6" max="6" width="13.33203125" style="2" bestFit="1" customWidth="1"/>
  </cols>
  <sheetData>
    <row r="1" spans="1:6" x14ac:dyDescent="0.2">
      <c r="A1" s="15" t="s">
        <v>38</v>
      </c>
      <c r="B1"/>
      <c r="C1"/>
      <c r="D1"/>
      <c r="E1"/>
      <c r="F1"/>
    </row>
    <row r="2" spans="1:6" x14ac:dyDescent="0.2">
      <c r="A2" s="5" t="s">
        <v>41</v>
      </c>
      <c r="B2"/>
      <c r="C2"/>
      <c r="D2"/>
      <c r="E2"/>
      <c r="F2"/>
    </row>
    <row r="3" spans="1:6" ht="18" x14ac:dyDescent="0.2">
      <c r="B3" s="11" t="s">
        <v>28</v>
      </c>
      <c r="C3" s="12"/>
      <c r="D3" s="12"/>
      <c r="E3" s="12"/>
      <c r="F3" s="13"/>
    </row>
    <row r="4" spans="1:6" x14ac:dyDescent="0.2">
      <c r="A4" s="3" t="s">
        <v>25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</row>
    <row r="5" spans="1:6" x14ac:dyDescent="0.2">
      <c r="A5" s="3">
        <v>1</v>
      </c>
      <c r="B5" s="3"/>
      <c r="C5" s="3">
        <v>4.05</v>
      </c>
      <c r="D5" s="3">
        <v>85.5</v>
      </c>
      <c r="E5" s="3">
        <v>6.74</v>
      </c>
      <c r="F5" s="3">
        <v>3.72</v>
      </c>
    </row>
    <row r="6" spans="1:6" x14ac:dyDescent="0.2">
      <c r="A6" s="3">
        <v>2</v>
      </c>
      <c r="B6" s="3"/>
      <c r="C6" s="3">
        <v>3.54</v>
      </c>
      <c r="D6" s="3">
        <v>85.8</v>
      </c>
      <c r="E6" s="3">
        <v>7.36</v>
      </c>
      <c r="F6" s="3">
        <v>3.32</v>
      </c>
    </row>
    <row r="7" spans="1:6" x14ac:dyDescent="0.2">
      <c r="A7" s="3">
        <v>3</v>
      </c>
      <c r="B7" s="3"/>
      <c r="C7" s="3">
        <v>2.5299999999999998</v>
      </c>
      <c r="D7" s="3">
        <v>84</v>
      </c>
      <c r="E7" s="3">
        <v>10</v>
      </c>
      <c r="F7" s="3">
        <v>3.43</v>
      </c>
    </row>
    <row r="8" spans="1:6" x14ac:dyDescent="0.2">
      <c r="A8" s="3">
        <v>4</v>
      </c>
      <c r="B8" s="3"/>
      <c r="C8" s="3">
        <v>3.1</v>
      </c>
      <c r="D8" s="3">
        <v>85</v>
      </c>
      <c r="E8" s="3">
        <v>8.8800000000000008</v>
      </c>
      <c r="F8" s="3">
        <v>3</v>
      </c>
    </row>
    <row r="9" spans="1:6" x14ac:dyDescent="0.2">
      <c r="A9" s="3">
        <v>5</v>
      </c>
      <c r="B9" s="3"/>
      <c r="C9" s="3">
        <v>2.5099999999999998</v>
      </c>
      <c r="D9" s="3">
        <v>86.9</v>
      </c>
      <c r="E9" s="3">
        <v>8.25</v>
      </c>
      <c r="F9" s="3">
        <v>2.38</v>
      </c>
    </row>
    <row r="10" spans="1:6" x14ac:dyDescent="0.2">
      <c r="A10" s="3">
        <v>6</v>
      </c>
      <c r="B10" s="3">
        <v>99.2</v>
      </c>
      <c r="C10" s="3">
        <v>2.29</v>
      </c>
      <c r="D10" s="3">
        <v>87.2</v>
      </c>
      <c r="E10" s="3">
        <v>7.96</v>
      </c>
      <c r="F10" s="3">
        <v>2.58</v>
      </c>
    </row>
    <row r="11" spans="1:6" x14ac:dyDescent="0.2">
      <c r="A11" s="3">
        <v>7</v>
      </c>
      <c r="B11" s="3">
        <v>96.7</v>
      </c>
      <c r="C11" s="3">
        <v>3.85</v>
      </c>
      <c r="D11" s="3">
        <v>88.1</v>
      </c>
      <c r="E11" s="3">
        <v>6.13</v>
      </c>
      <c r="F11" s="3">
        <v>1.88</v>
      </c>
    </row>
    <row r="12" spans="1:6" x14ac:dyDescent="0.2">
      <c r="A12" s="3">
        <v>8</v>
      </c>
      <c r="B12" s="3">
        <v>98.5</v>
      </c>
      <c r="C12" s="3">
        <v>5.28</v>
      </c>
      <c r="D12" s="3">
        <v>82.4</v>
      </c>
      <c r="E12" s="3">
        <v>8.41</v>
      </c>
      <c r="F12" s="3">
        <v>3.88</v>
      </c>
    </row>
    <row r="13" spans="1:6" x14ac:dyDescent="0.2">
      <c r="A13" s="3">
        <v>9</v>
      </c>
      <c r="B13" s="3"/>
      <c r="C13" s="3">
        <v>2.37</v>
      </c>
      <c r="D13" s="3">
        <v>83.3</v>
      </c>
      <c r="E13" s="3">
        <v>10.199999999999999</v>
      </c>
      <c r="F13" s="3">
        <v>4.1500000000000004</v>
      </c>
    </row>
    <row r="14" spans="1:6" x14ac:dyDescent="0.2">
      <c r="A14" s="3">
        <v>10</v>
      </c>
      <c r="B14" s="3"/>
      <c r="C14" s="3">
        <v>5.36</v>
      </c>
      <c r="D14" s="3">
        <v>79.5</v>
      </c>
      <c r="E14" s="3">
        <v>9.3699999999999992</v>
      </c>
      <c r="F14" s="3">
        <v>5.81</v>
      </c>
    </row>
    <row r="15" spans="1:6" x14ac:dyDescent="0.2">
      <c r="A15" s="3">
        <v>11</v>
      </c>
      <c r="B15" s="3">
        <v>88.4</v>
      </c>
      <c r="C15" s="3">
        <v>1.06</v>
      </c>
      <c r="D15" s="3">
        <v>87.2</v>
      </c>
      <c r="E15" s="3">
        <v>11.1</v>
      </c>
      <c r="F15" s="3">
        <v>0.59799999999999998</v>
      </c>
    </row>
    <row r="16" spans="1:6" x14ac:dyDescent="0.2">
      <c r="A16" s="4" t="s">
        <v>26</v>
      </c>
      <c r="B16" s="3"/>
      <c r="C16" s="3">
        <v>3.57</v>
      </c>
      <c r="D16" s="3">
        <v>84.7</v>
      </c>
      <c r="E16" s="3">
        <v>8.43</v>
      </c>
      <c r="F16" s="3">
        <v>3.34</v>
      </c>
    </row>
    <row r="17" spans="1:6" x14ac:dyDescent="0.2">
      <c r="A17" s="4" t="s">
        <v>27</v>
      </c>
      <c r="B17" s="3"/>
      <c r="C17" s="3">
        <v>3.59</v>
      </c>
      <c r="D17" s="3">
        <v>83.2</v>
      </c>
      <c r="E17" s="3">
        <v>9.51</v>
      </c>
      <c r="F17" s="3">
        <v>3.65</v>
      </c>
    </row>
    <row r="18" spans="1:6" x14ac:dyDescent="0.2">
      <c r="A18" s="3">
        <v>13</v>
      </c>
      <c r="B18" s="3"/>
      <c r="C18" s="3">
        <v>2.2799999999999998</v>
      </c>
      <c r="D18" s="3">
        <v>82.3</v>
      </c>
      <c r="E18" s="3">
        <v>11.5</v>
      </c>
      <c r="F18" s="3">
        <v>3.83</v>
      </c>
    </row>
    <row r="19" spans="1:6" x14ac:dyDescent="0.2">
      <c r="A19" s="3">
        <v>14</v>
      </c>
      <c r="B19" s="3"/>
      <c r="C19" s="3">
        <v>3.3</v>
      </c>
      <c r="D19" s="3">
        <v>82.1</v>
      </c>
      <c r="E19" s="3">
        <v>9.8000000000000007</v>
      </c>
      <c r="F19" s="3">
        <v>4.8099999999999996</v>
      </c>
    </row>
    <row r="20" spans="1:6" x14ac:dyDescent="0.2">
      <c r="A20" s="3">
        <v>15</v>
      </c>
      <c r="B20" s="3">
        <v>77</v>
      </c>
      <c r="C20" s="3">
        <v>3.95</v>
      </c>
      <c r="D20" s="3">
        <v>77.5</v>
      </c>
      <c r="E20" s="3">
        <v>13.3</v>
      </c>
      <c r="F20" s="3">
        <v>5.28</v>
      </c>
    </row>
    <row r="21" spans="1:6" x14ac:dyDescent="0.2">
      <c r="A21" s="3">
        <v>16</v>
      </c>
      <c r="B21" s="3">
        <v>85.9</v>
      </c>
      <c r="C21" s="3">
        <v>5.45</v>
      </c>
      <c r="D21" s="3">
        <v>78.7</v>
      </c>
      <c r="E21" s="3">
        <v>11.1</v>
      </c>
      <c r="F21" s="3">
        <v>4.7699999999999996</v>
      </c>
    </row>
    <row r="22" spans="1:6" x14ac:dyDescent="0.2">
      <c r="A22" s="3">
        <v>17</v>
      </c>
      <c r="B22" s="3">
        <v>71.5</v>
      </c>
      <c r="C22" s="3">
        <v>1.44</v>
      </c>
      <c r="D22" s="3">
        <v>73.3</v>
      </c>
      <c r="E22" s="3">
        <v>21</v>
      </c>
      <c r="F22" s="3">
        <v>4.29</v>
      </c>
    </row>
    <row r="23" spans="1:6" x14ac:dyDescent="0.2">
      <c r="A23" s="3">
        <v>18</v>
      </c>
      <c r="B23" s="3">
        <v>88.1</v>
      </c>
      <c r="C23" s="3">
        <v>4.9800000000000004</v>
      </c>
      <c r="D23" s="3">
        <v>69.2</v>
      </c>
      <c r="E23" s="3">
        <v>19.600000000000001</v>
      </c>
      <c r="F23" s="3">
        <v>6.22</v>
      </c>
    </row>
    <row r="24" spans="1:6" x14ac:dyDescent="0.2">
      <c r="A24" s="3">
        <v>19</v>
      </c>
      <c r="B24" s="3">
        <v>78.3</v>
      </c>
      <c r="C24" s="3">
        <v>6.1</v>
      </c>
      <c r="D24" s="3">
        <v>67</v>
      </c>
      <c r="E24" s="3">
        <v>19.7</v>
      </c>
      <c r="F24" s="3">
        <v>7.27</v>
      </c>
    </row>
  </sheetData>
  <mergeCells count="1">
    <mergeCell ref="B3:F3"/>
  </mergeCells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workbookViewId="0">
      <selection activeCell="A2" sqref="A2"/>
    </sheetView>
  </sheetViews>
  <sheetFormatPr baseColWidth="10" defaultColWidth="8.83203125" defaultRowHeight="16" x14ac:dyDescent="0.2"/>
  <cols>
    <col min="1" max="1" width="6.5" style="2" bestFit="1" customWidth="1"/>
    <col min="2" max="3" width="7" style="2" bestFit="1" customWidth="1"/>
    <col min="4" max="4" width="7.83203125" style="2" bestFit="1" customWidth="1"/>
    <col min="5" max="16384" width="8.83203125" style="2"/>
  </cols>
  <sheetData>
    <row r="1" spans="1:4" customFormat="1" x14ac:dyDescent="0.2">
      <c r="A1" s="15" t="s">
        <v>38</v>
      </c>
    </row>
    <row r="2" spans="1:4" customFormat="1" x14ac:dyDescent="0.2">
      <c r="A2" s="5" t="s">
        <v>42</v>
      </c>
    </row>
    <row r="3" spans="1:4" x14ac:dyDescent="0.2">
      <c r="B3" s="10" t="s">
        <v>37</v>
      </c>
      <c r="C3" s="10"/>
      <c r="D3" s="10"/>
    </row>
    <row r="4" spans="1:4" x14ac:dyDescent="0.2">
      <c r="A4" s="6" t="s">
        <v>25</v>
      </c>
      <c r="B4" s="3" t="s">
        <v>20</v>
      </c>
      <c r="C4" s="3" t="s">
        <v>18</v>
      </c>
      <c r="D4" s="3" t="s">
        <v>19</v>
      </c>
    </row>
    <row r="5" spans="1:4" x14ac:dyDescent="0.2">
      <c r="A5" s="3">
        <v>1</v>
      </c>
      <c r="B5" s="3">
        <v>341</v>
      </c>
      <c r="C5" s="3"/>
      <c r="D5" s="3">
        <v>277</v>
      </c>
    </row>
    <row r="6" spans="1:4" x14ac:dyDescent="0.2">
      <c r="A6" s="3">
        <v>2</v>
      </c>
      <c r="B6" s="3">
        <v>166</v>
      </c>
      <c r="C6" s="3"/>
      <c r="D6" s="3">
        <v>393.1</v>
      </c>
    </row>
    <row r="7" spans="1:4" x14ac:dyDescent="0.2">
      <c r="A7" s="3">
        <v>3</v>
      </c>
      <c r="B7" s="3">
        <v>129</v>
      </c>
      <c r="C7" s="3">
        <v>622</v>
      </c>
      <c r="D7" s="3"/>
    </row>
    <row r="8" spans="1:4" x14ac:dyDescent="0.2">
      <c r="A8" s="3">
        <v>4</v>
      </c>
      <c r="B8" s="3">
        <v>123</v>
      </c>
      <c r="C8" s="3">
        <v>517</v>
      </c>
      <c r="D8" s="3"/>
    </row>
    <row r="9" spans="1:4" x14ac:dyDescent="0.2">
      <c r="A9" s="3">
        <v>5</v>
      </c>
      <c r="B9" s="3">
        <v>95</v>
      </c>
      <c r="C9" s="3">
        <v>584</v>
      </c>
      <c r="D9" s="3"/>
    </row>
    <row r="10" spans="1:4" x14ac:dyDescent="0.2">
      <c r="A10" s="3">
        <v>6</v>
      </c>
      <c r="B10" s="3">
        <v>250.4</v>
      </c>
      <c r="C10" s="3"/>
      <c r="D10" s="3"/>
    </row>
    <row r="11" spans="1:4" x14ac:dyDescent="0.2">
      <c r="A11" s="3">
        <v>7</v>
      </c>
      <c r="B11" s="3">
        <v>150.1</v>
      </c>
      <c r="C11" s="3"/>
      <c r="D11" s="3"/>
    </row>
    <row r="12" spans="1:4" x14ac:dyDescent="0.2">
      <c r="A12" s="3">
        <v>8</v>
      </c>
      <c r="B12" s="3">
        <v>194.8</v>
      </c>
      <c r="C12" s="3"/>
      <c r="D12" s="3"/>
    </row>
    <row r="13" spans="1:4" x14ac:dyDescent="0.2">
      <c r="A13" s="3">
        <v>9</v>
      </c>
      <c r="B13" s="3">
        <v>199</v>
      </c>
      <c r="C13" s="3"/>
      <c r="D13" s="3">
        <v>117.7</v>
      </c>
    </row>
    <row r="14" spans="1:4" x14ac:dyDescent="0.2">
      <c r="A14" s="3">
        <v>10</v>
      </c>
      <c r="B14" s="3">
        <v>137.4</v>
      </c>
      <c r="C14" s="3">
        <v>684</v>
      </c>
      <c r="D14" s="3"/>
    </row>
    <row r="15" spans="1:4" x14ac:dyDescent="0.2">
      <c r="A15" s="3">
        <v>11</v>
      </c>
      <c r="B15" s="3">
        <v>199</v>
      </c>
      <c r="C15" s="3"/>
      <c r="D15" s="3"/>
    </row>
    <row r="16" spans="1:4" x14ac:dyDescent="0.2">
      <c r="A16" s="4" t="s">
        <v>26</v>
      </c>
      <c r="B16" s="3">
        <v>66.400000000000006</v>
      </c>
      <c r="C16" s="3">
        <v>667.1</v>
      </c>
      <c r="D16" s="3"/>
    </row>
    <row r="17" spans="1:4" x14ac:dyDescent="0.2">
      <c r="A17" s="4" t="s">
        <v>27</v>
      </c>
      <c r="B17" s="3">
        <v>66.400000000000006</v>
      </c>
      <c r="C17" s="3">
        <v>769</v>
      </c>
      <c r="D17" s="3"/>
    </row>
    <row r="18" spans="1:4" x14ac:dyDescent="0.2">
      <c r="A18" s="3">
        <v>13</v>
      </c>
      <c r="B18" s="3">
        <v>78</v>
      </c>
      <c r="C18" s="3">
        <v>874</v>
      </c>
      <c r="D18" s="3"/>
    </row>
    <row r="19" spans="1:4" x14ac:dyDescent="0.2">
      <c r="A19" s="3">
        <v>14</v>
      </c>
      <c r="B19" s="3">
        <v>92</v>
      </c>
      <c r="C19" s="3">
        <v>804</v>
      </c>
      <c r="D19" s="3"/>
    </row>
    <row r="20" spans="1:4" x14ac:dyDescent="0.2">
      <c r="A20" s="3">
        <v>16</v>
      </c>
      <c r="B20" s="3"/>
      <c r="C20" s="3"/>
      <c r="D20" s="3">
        <v>180.1</v>
      </c>
    </row>
    <row r="21" spans="1:4" x14ac:dyDescent="0.2">
      <c r="A21" s="3">
        <v>18</v>
      </c>
      <c r="B21" s="3"/>
      <c r="C21" s="3"/>
      <c r="D21" s="3">
        <v>112.5</v>
      </c>
    </row>
  </sheetData>
  <mergeCells count="1">
    <mergeCell ref="B3:D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workbookViewId="0">
      <selection sqref="A1:XFD1"/>
    </sheetView>
  </sheetViews>
  <sheetFormatPr baseColWidth="10" defaultColWidth="8.83203125" defaultRowHeight="16" x14ac:dyDescent="0.2"/>
  <cols>
    <col min="1" max="1" width="12.33203125" customWidth="1"/>
  </cols>
  <sheetData>
    <row r="1" spans="1:5" x14ac:dyDescent="0.2">
      <c r="A1" s="15" t="s">
        <v>38</v>
      </c>
    </row>
    <row r="2" spans="1:5" x14ac:dyDescent="0.2">
      <c r="A2" s="5" t="s">
        <v>39</v>
      </c>
    </row>
    <row r="3" spans="1:5" x14ac:dyDescent="0.2">
      <c r="B3" s="14" t="s">
        <v>29</v>
      </c>
      <c r="C3" s="14"/>
      <c r="D3" s="14"/>
      <c r="E3" s="14"/>
    </row>
    <row r="4" spans="1:5" x14ac:dyDescent="0.2">
      <c r="A4" s="1"/>
      <c r="B4" s="14" t="s">
        <v>6</v>
      </c>
      <c r="C4" s="14"/>
      <c r="D4" s="14" t="s">
        <v>7</v>
      </c>
      <c r="E4" s="14"/>
    </row>
    <row r="5" spans="1:5" x14ac:dyDescent="0.2">
      <c r="A5" s="7" t="s">
        <v>8</v>
      </c>
      <c r="B5" s="7">
        <v>100</v>
      </c>
      <c r="C5" s="7">
        <v>100</v>
      </c>
      <c r="D5" s="7">
        <v>100</v>
      </c>
      <c r="E5" s="7">
        <v>100</v>
      </c>
    </row>
    <row r="6" spans="1:5" x14ac:dyDescent="0.2">
      <c r="A6" s="7" t="s">
        <v>9</v>
      </c>
      <c r="B6" s="7">
        <v>89.042820000000006</v>
      </c>
      <c r="C6" s="7">
        <v>86.582279999999997</v>
      </c>
      <c r="D6" s="7">
        <v>75.632909999999995</v>
      </c>
      <c r="E6" s="7">
        <v>73.129769999999994</v>
      </c>
    </row>
    <row r="7" spans="1:5" x14ac:dyDescent="0.2">
      <c r="A7" s="7" t="s">
        <v>10</v>
      </c>
      <c r="B7" s="7">
        <v>75.440809999999999</v>
      </c>
      <c r="C7" s="7">
        <v>71.518990000000002</v>
      </c>
      <c r="D7" s="7">
        <v>49.525320000000001</v>
      </c>
      <c r="E7" s="7">
        <v>43.053440000000002</v>
      </c>
    </row>
    <row r="8" spans="1:5" x14ac:dyDescent="0.2">
      <c r="A8" s="7" t="s">
        <v>11</v>
      </c>
      <c r="B8" s="7">
        <v>55.541559999999997</v>
      </c>
      <c r="C8" s="7">
        <v>52.658230000000003</v>
      </c>
      <c r="D8" s="7">
        <v>23.10127</v>
      </c>
      <c r="E8" s="7">
        <v>16.33588</v>
      </c>
    </row>
    <row r="9" spans="1:5" x14ac:dyDescent="0.2">
      <c r="A9" s="7" t="s">
        <v>12</v>
      </c>
      <c r="B9" s="7">
        <v>41.435769999999998</v>
      </c>
      <c r="C9" s="7">
        <v>46.582279999999997</v>
      </c>
      <c r="D9" s="7">
        <v>9.7468350000000008</v>
      </c>
      <c r="E9" s="7">
        <v>8.5954200000000007</v>
      </c>
    </row>
  </sheetData>
  <mergeCells count="3">
    <mergeCell ref="B4:C4"/>
    <mergeCell ref="D4:E4"/>
    <mergeCell ref="B3:E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"/>
  <sheetViews>
    <sheetView tabSelected="1" workbookViewId="0">
      <selection activeCell="L24" sqref="L24"/>
    </sheetView>
  </sheetViews>
  <sheetFormatPr baseColWidth="10" defaultColWidth="8.83203125" defaultRowHeight="16" x14ac:dyDescent="0.2"/>
  <cols>
    <col min="1" max="1" width="11.1640625" style="5" customWidth="1"/>
    <col min="2" max="2" width="9.5" style="5" bestFit="1" customWidth="1"/>
    <col min="3" max="3" width="11.83203125" style="5" bestFit="1" customWidth="1"/>
    <col min="4" max="5" width="9.5" style="5" bestFit="1" customWidth="1"/>
    <col min="6" max="6" width="11.83203125" style="5" bestFit="1" customWidth="1"/>
    <col min="7" max="8" width="9.5" style="5" bestFit="1" customWidth="1"/>
    <col min="9" max="9" width="11.83203125" style="5" bestFit="1" customWidth="1"/>
    <col min="10" max="10" width="9.5" style="5" bestFit="1" customWidth="1"/>
    <col min="11" max="11" width="9.5" style="5" customWidth="1"/>
    <col min="12" max="12" width="11.83203125" style="5" bestFit="1" customWidth="1"/>
    <col min="13" max="13" width="9.5" style="5" bestFit="1" customWidth="1"/>
    <col min="14" max="16384" width="8.83203125" style="5"/>
  </cols>
  <sheetData>
    <row r="1" spans="1:14" customFormat="1" x14ac:dyDescent="0.2">
      <c r="A1" s="15" t="s">
        <v>38</v>
      </c>
    </row>
    <row r="2" spans="1:14" x14ac:dyDescent="0.2">
      <c r="A2" s="5" t="s">
        <v>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x14ac:dyDescent="0.2">
      <c r="A3" s="2"/>
      <c r="B3" s="10" t="s">
        <v>21</v>
      </c>
      <c r="C3" s="10"/>
      <c r="D3" s="10"/>
      <c r="E3" s="10" t="s">
        <v>32</v>
      </c>
      <c r="F3" s="10"/>
      <c r="G3" s="10"/>
      <c r="H3" s="10" t="s">
        <v>33</v>
      </c>
      <c r="I3" s="10"/>
      <c r="J3" s="10"/>
      <c r="K3" s="10" t="s">
        <v>34</v>
      </c>
      <c r="L3" s="10"/>
      <c r="M3" s="10"/>
      <c r="N3" s="8"/>
    </row>
    <row r="4" spans="1:14" x14ac:dyDescent="0.2">
      <c r="A4" s="2"/>
      <c r="B4" s="3" t="s">
        <v>22</v>
      </c>
      <c r="C4" s="3" t="s">
        <v>23</v>
      </c>
      <c r="D4" s="3" t="s">
        <v>24</v>
      </c>
      <c r="E4" s="3" t="s">
        <v>22</v>
      </c>
      <c r="F4" s="3" t="s">
        <v>23</v>
      </c>
      <c r="G4" s="3" t="s">
        <v>24</v>
      </c>
      <c r="H4" s="3" t="s">
        <v>22</v>
      </c>
      <c r="I4" s="3" t="s">
        <v>23</v>
      </c>
      <c r="J4" s="3" t="s">
        <v>24</v>
      </c>
      <c r="K4" s="3" t="s">
        <v>22</v>
      </c>
      <c r="L4" s="3" t="s">
        <v>23</v>
      </c>
      <c r="M4" s="3" t="s">
        <v>24</v>
      </c>
      <c r="N4" s="8"/>
    </row>
    <row r="5" spans="1:14" x14ac:dyDescent="0.2">
      <c r="A5" s="3" t="s">
        <v>30</v>
      </c>
      <c r="B5" s="3">
        <v>191</v>
      </c>
      <c r="C5" s="3">
        <v>146</v>
      </c>
      <c r="D5" s="3">
        <v>137</v>
      </c>
      <c r="E5" s="3">
        <v>340</v>
      </c>
      <c r="F5" s="3">
        <v>684</v>
      </c>
      <c r="G5" s="3">
        <v>390</v>
      </c>
      <c r="H5" s="3">
        <f>E5-B5</f>
        <v>149</v>
      </c>
      <c r="I5" s="3">
        <f>F5-C5</f>
        <v>538</v>
      </c>
      <c r="J5" s="3">
        <f>G5-D5</f>
        <v>253</v>
      </c>
      <c r="K5" s="9">
        <v>1</v>
      </c>
      <c r="L5" s="9">
        <f>I5/H5</f>
        <v>3.6107382550335569</v>
      </c>
      <c r="M5" s="9">
        <f>J5/H5</f>
        <v>1.6979865771812082</v>
      </c>
      <c r="N5" s="8"/>
    </row>
    <row r="6" spans="1:14" x14ac:dyDescent="0.2">
      <c r="A6" s="3" t="s">
        <v>31</v>
      </c>
      <c r="B6" s="3">
        <v>138</v>
      </c>
      <c r="C6" s="3">
        <v>105</v>
      </c>
      <c r="D6" s="3">
        <v>92.7</v>
      </c>
      <c r="E6" s="3">
        <v>597</v>
      </c>
      <c r="F6" s="3">
        <v>3722</v>
      </c>
      <c r="G6" s="3">
        <v>739</v>
      </c>
      <c r="H6" s="3">
        <f>E6-B6</f>
        <v>459</v>
      </c>
      <c r="I6" s="3">
        <f t="shared" ref="I6:J6" si="0">F6-C6</f>
        <v>3617</v>
      </c>
      <c r="J6" s="3">
        <f t="shared" si="0"/>
        <v>646.29999999999995</v>
      </c>
      <c r="K6" s="9">
        <v>1</v>
      </c>
      <c r="L6" s="9">
        <f>I6/H6</f>
        <v>7.8801742919389977</v>
      </c>
      <c r="M6" s="9">
        <f>J6/H6</f>
        <v>1.408061002178649</v>
      </c>
      <c r="N6" s="8"/>
    </row>
    <row r="7" spans="1:14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 t="s">
        <v>35</v>
      </c>
      <c r="L8" s="8"/>
      <c r="M8" s="8"/>
      <c r="N8" s="8"/>
    </row>
    <row r="9" spans="1:14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 t="s">
        <v>36</v>
      </c>
      <c r="L9" s="8"/>
      <c r="M9" s="8"/>
      <c r="N9" s="8"/>
    </row>
  </sheetData>
  <mergeCells count="4">
    <mergeCell ref="B3:D3"/>
    <mergeCell ref="E3:G3"/>
    <mergeCell ref="H3:J3"/>
    <mergeCell ref="K3:M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1B</vt:lpstr>
      <vt:lpstr>1C</vt:lpstr>
      <vt:lpstr>1D</vt:lpstr>
      <vt:lpstr>1E</vt:lpstr>
      <vt:lpstr>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Shih-Wen Huang</dc:creator>
  <cp:lastModifiedBy>Yein-Gei Lai</cp:lastModifiedBy>
  <dcterms:created xsi:type="dcterms:W3CDTF">2024-12-03T12:18:11Z</dcterms:created>
  <dcterms:modified xsi:type="dcterms:W3CDTF">2024-12-23T14:19:09Z</dcterms:modified>
</cp:coreProperties>
</file>