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3-Figure supplement 1_source data/"/>
    </mc:Choice>
  </mc:AlternateContent>
  <xr:revisionPtr revIDLastSave="0" documentId="13_ncr:1_{730CA295-6D13-9F46-AFA3-3523811C94AB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3-Figure supplement 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1" l="1"/>
  <c r="J27" i="11"/>
  <c r="H27" i="11"/>
  <c r="G27" i="11"/>
  <c r="D27" i="11"/>
  <c r="E27" i="11"/>
  <c r="F9" i="11"/>
  <c r="D9" i="11"/>
</calcChain>
</file>

<file path=xl/sharedStrings.xml><?xml version="1.0" encoding="utf-8"?>
<sst xmlns="http://schemas.openxmlformats.org/spreadsheetml/2006/main" count="48" uniqueCount="30">
  <si>
    <t>P.Value</t>
  </si>
  <si>
    <t>aggregates</t>
  </si>
  <si>
    <t>no aggregates</t>
  </si>
  <si>
    <t>NHA</t>
  </si>
  <si>
    <t>GSC</t>
  </si>
  <si>
    <t>Summary</t>
  </si>
  <si>
    <t>****</t>
  </si>
  <si>
    <t>***</t>
  </si>
  <si>
    <t>ns</t>
  </si>
  <si>
    <t>**</t>
  </si>
  <si>
    <t>Ctrl</t>
  </si>
  <si>
    <t>sgNEMF</t>
  </si>
  <si>
    <t>oeANKZF1</t>
  </si>
  <si>
    <t>DMSO</t>
  </si>
  <si>
    <t>AT3</t>
  </si>
  <si>
    <t>AT20</t>
  </si>
  <si>
    <t>Ctrl-1</t>
  </si>
  <si>
    <t>Calcein signal</t>
  </si>
  <si>
    <t>SF DMSO</t>
  </si>
  <si>
    <t>GSC DMSO</t>
  </si>
  <si>
    <t>Figure S5B</t>
  </si>
  <si>
    <t xml:space="preserve">MPTP activity assay shows that MPTP opening is not affected by the cycloheximide treatment (100 µg/mL) in cells. (B) Quantification of (A) (n=3; unpaired Student’s t-test; ns, not significant). </t>
  </si>
  <si>
    <t>Cycloheximide</t>
  </si>
  <si>
    <t>Cycloheixmide</t>
  </si>
  <si>
    <t>Figure S5D</t>
  </si>
  <si>
    <t>Immunofluorescence staining shows no inhibition of endogenous ATP5⍺ protein aggregation by cycloheximide (100 µg/mL) treatment in GBM cells, using TOM20 (red) as a mitochondrial marker. Quantification of (C) (n=3; chi-squared test; ns, not significant); the total number of cells counted is indicated in the columns.</t>
  </si>
  <si>
    <t>SF Cycloheximide</t>
  </si>
  <si>
    <t>GSC Cycloheximide</t>
  </si>
  <si>
    <t>Figure S5E</t>
  </si>
  <si>
    <t>MPTP activity assay reveals the increased Calcein signal in GBM cells, upon overexpression of ATP5⍺-AT3 and ATP5⍺-AT20 with concurrent genetic inhibition of the msiCAT-tailing pathway (n=3; unpaired Student’s t-test; **, P &lt; 0.01; ***, P &lt; 0.001; ****, P &lt; 0.0001).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</si>
</sst>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wrapText="1" readingOrder="1"/>
    </xf>
    <xf numFmtId="0" fontId="1" fillId="0" borderId="14" xfId="0" applyFont="1" applyBorder="1" applyAlignment="1">
      <alignment horizontal="center" wrapText="1" readingOrder="1"/>
    </xf>
    <xf numFmtId="11" fontId="2" fillId="0" borderId="0" xfId="0" applyNumberFormat="1" applyFont="1" applyAlignment="1">
      <alignment horizontal="center" wrapText="1" readingOrder="1"/>
    </xf>
    <xf numFmtId="11" fontId="2" fillId="0" borderId="3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1" fontId="8" fillId="0" borderId="3" xfId="0" applyNumberFormat="1" applyFont="1" applyBorder="1" applyAlignment="1">
      <alignment horizontal="center" wrapText="1" readingOrder="1"/>
    </xf>
    <xf numFmtId="0" fontId="7" fillId="0" borderId="12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10" xfId="0" applyFont="1" applyFill="1" applyBorder="1" applyAlignment="1">
      <alignment horizontal="center" wrapText="1" readingOrder="1"/>
    </xf>
    <xf numFmtId="0" fontId="1" fillId="2" borderId="11" xfId="0" applyFont="1" applyFill="1" applyBorder="1" applyAlignment="1">
      <alignment horizont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A7B4-00C1-42FD-B225-80EC03F98360}">
  <dimension ref="B1:K28"/>
  <sheetViews>
    <sheetView tabSelected="1" zoomScale="200" zoomScaleNormal="200" workbookViewId="0"/>
  </sheetViews>
  <sheetFormatPr baseColWidth="10" defaultColWidth="8.83203125" defaultRowHeight="15" x14ac:dyDescent="0.2"/>
  <cols>
    <col min="2" max="2" width="18" customWidth="1"/>
    <col min="3" max="3" width="13.5" customWidth="1"/>
    <col min="4" max="4" width="15.33203125" customWidth="1"/>
    <col min="5" max="5" width="14.33203125" customWidth="1"/>
    <col min="6" max="6" width="15" customWidth="1"/>
    <col min="7" max="7" width="15.1640625" customWidth="1"/>
    <col min="8" max="8" width="14.5" customWidth="1"/>
    <col min="9" max="9" width="14.1640625" customWidth="1"/>
    <col min="10" max="10" width="13.6640625" customWidth="1"/>
    <col min="11" max="11" width="13.33203125" customWidth="1"/>
  </cols>
  <sheetData>
    <row r="1" spans="2:10" ht="16" thickBot="1" x14ac:dyDescent="0.25"/>
    <row r="2" spans="2:10" ht="16" thickBot="1" x14ac:dyDescent="0.25">
      <c r="B2" s="26" t="s">
        <v>20</v>
      </c>
      <c r="C2" s="27"/>
      <c r="D2" s="27"/>
      <c r="E2" s="27"/>
      <c r="F2" s="28"/>
    </row>
    <row r="3" spans="2:10" ht="49" customHeight="1" thickBot="1" x14ac:dyDescent="0.25">
      <c r="B3" s="29" t="s">
        <v>21</v>
      </c>
      <c r="C3" s="30"/>
      <c r="D3" s="30"/>
      <c r="E3" s="30"/>
      <c r="F3" s="31"/>
    </row>
    <row r="4" spans="2:10" x14ac:dyDescent="0.2">
      <c r="B4" s="19"/>
      <c r="C4" s="38" t="s">
        <v>4</v>
      </c>
      <c r="D4" s="38"/>
      <c r="E4" s="38" t="s">
        <v>3</v>
      </c>
      <c r="F4" s="39"/>
    </row>
    <row r="5" spans="2:10" x14ac:dyDescent="0.2">
      <c r="B5" s="20"/>
      <c r="C5" s="21" t="s">
        <v>13</v>
      </c>
      <c r="D5" s="21" t="s">
        <v>22</v>
      </c>
      <c r="E5" s="21" t="s">
        <v>13</v>
      </c>
      <c r="F5" s="22" t="s">
        <v>23</v>
      </c>
    </row>
    <row r="6" spans="2:10" x14ac:dyDescent="0.2">
      <c r="B6" s="37" t="s">
        <v>17</v>
      </c>
      <c r="C6" s="11">
        <v>1203.0139999999999</v>
      </c>
      <c r="D6" s="11">
        <v>1361.9090000000001</v>
      </c>
      <c r="E6" s="11">
        <v>125.63979999999999</v>
      </c>
      <c r="F6" s="12">
        <v>106.1705</v>
      </c>
    </row>
    <row r="7" spans="2:10" x14ac:dyDescent="0.2">
      <c r="B7" s="37"/>
      <c r="C7" s="11">
        <v>1203.6310000000001</v>
      </c>
      <c r="D7" s="11">
        <v>1207.8420000000001</v>
      </c>
      <c r="E7" s="11">
        <v>131.66069999999999</v>
      </c>
      <c r="F7" s="12">
        <v>124.3126</v>
      </c>
    </row>
    <row r="8" spans="2:10" x14ac:dyDescent="0.2">
      <c r="B8" s="37"/>
      <c r="C8" s="11">
        <v>1096.463</v>
      </c>
      <c r="D8" s="11">
        <v>1288.944</v>
      </c>
      <c r="E8" s="11">
        <v>109.5505</v>
      </c>
      <c r="F8" s="12">
        <v>121.7124</v>
      </c>
    </row>
    <row r="9" spans="2:10" x14ac:dyDescent="0.2">
      <c r="B9" s="16" t="s">
        <v>0</v>
      </c>
      <c r="C9" s="1"/>
      <c r="D9" s="1">
        <f>TTEST(C6:C8,D6:D8,2,2)</f>
        <v>0.10607656413023818</v>
      </c>
      <c r="E9" s="1"/>
      <c r="F9" s="2">
        <f>TTEST(E6:E8,F6:F8,2,2)</f>
        <v>0.60428954892233366</v>
      </c>
    </row>
    <row r="10" spans="2:10" ht="16" thickBot="1" x14ac:dyDescent="0.25">
      <c r="B10" s="17" t="s">
        <v>5</v>
      </c>
      <c r="C10" s="14"/>
      <c r="D10" s="14" t="s">
        <v>8</v>
      </c>
      <c r="E10" s="14"/>
      <c r="F10" s="15" t="s">
        <v>8</v>
      </c>
    </row>
    <row r="11" spans="2:10" ht="16" thickBot="1" x14ac:dyDescent="0.25"/>
    <row r="12" spans="2:10" ht="16" thickBot="1" x14ac:dyDescent="0.25">
      <c r="B12" s="26" t="s">
        <v>24</v>
      </c>
      <c r="C12" s="35"/>
      <c r="D12" s="35"/>
      <c r="E12" s="35"/>
      <c r="F12" s="36"/>
    </row>
    <row r="13" spans="2:10" ht="66.5" customHeight="1" thickBot="1" x14ac:dyDescent="0.25">
      <c r="B13" s="32" t="s">
        <v>25</v>
      </c>
      <c r="C13" s="33"/>
      <c r="D13" s="33"/>
      <c r="E13" s="33"/>
      <c r="F13" s="34"/>
    </row>
    <row r="14" spans="2:10" x14ac:dyDescent="0.2">
      <c r="B14" s="3"/>
      <c r="C14" s="4" t="s">
        <v>1</v>
      </c>
      <c r="D14" s="4" t="s">
        <v>2</v>
      </c>
      <c r="E14" s="7" t="s">
        <v>0</v>
      </c>
      <c r="F14" s="8" t="s">
        <v>5</v>
      </c>
    </row>
    <row r="15" spans="2:10" x14ac:dyDescent="0.2">
      <c r="B15" s="5" t="s">
        <v>18</v>
      </c>
      <c r="C15" s="11">
        <v>10</v>
      </c>
      <c r="D15" s="11">
        <v>35</v>
      </c>
      <c r="E15" s="9"/>
      <c r="F15" s="10"/>
      <c r="G15" s="18"/>
      <c r="H15" s="18"/>
      <c r="I15" s="18"/>
      <c r="J15" s="18"/>
    </row>
    <row r="16" spans="2:10" x14ac:dyDescent="0.2">
      <c r="B16" s="5" t="s">
        <v>26</v>
      </c>
      <c r="C16" s="11">
        <v>11</v>
      </c>
      <c r="D16" s="11">
        <v>37</v>
      </c>
      <c r="E16" s="11">
        <v>0.93620000000000003</v>
      </c>
      <c r="F16" s="24" t="s">
        <v>8</v>
      </c>
    </row>
    <row r="17" spans="2:11" x14ac:dyDescent="0.2">
      <c r="B17" s="5" t="s">
        <v>19</v>
      </c>
      <c r="C17" s="11">
        <v>9</v>
      </c>
      <c r="D17" s="11">
        <v>30</v>
      </c>
      <c r="E17" s="11"/>
      <c r="F17" s="12"/>
    </row>
    <row r="18" spans="2:11" ht="16" thickBot="1" x14ac:dyDescent="0.25">
      <c r="B18" s="6" t="s">
        <v>27</v>
      </c>
      <c r="C18" s="23">
        <v>7</v>
      </c>
      <c r="D18" s="23">
        <v>26</v>
      </c>
      <c r="E18" s="23">
        <v>0.84960000000000002</v>
      </c>
      <c r="F18" s="13" t="s">
        <v>8</v>
      </c>
    </row>
    <row r="19" spans="2:11" ht="16" thickBot="1" x14ac:dyDescent="0.25"/>
    <row r="20" spans="2:11" ht="16" thickBot="1" x14ac:dyDescent="0.25">
      <c r="B20" s="26" t="s">
        <v>28</v>
      </c>
      <c r="C20" s="27"/>
      <c r="D20" s="27"/>
      <c r="E20" s="27"/>
      <c r="F20" s="27"/>
      <c r="G20" s="27"/>
      <c r="H20" s="27"/>
      <c r="I20" s="27"/>
      <c r="J20" s="27"/>
      <c r="K20" s="28"/>
    </row>
    <row r="21" spans="2:11" ht="30.5" customHeight="1" thickBot="1" x14ac:dyDescent="0.25">
      <c r="B21" s="32" t="s">
        <v>29</v>
      </c>
      <c r="C21" s="33"/>
      <c r="D21" s="33"/>
      <c r="E21" s="33"/>
      <c r="F21" s="33"/>
      <c r="G21" s="33"/>
      <c r="H21" s="33"/>
      <c r="I21" s="33"/>
      <c r="J21" s="33"/>
      <c r="K21" s="34"/>
    </row>
    <row r="22" spans="2:11" x14ac:dyDescent="0.2">
      <c r="B22" s="25"/>
      <c r="C22" s="38" t="s">
        <v>10</v>
      </c>
      <c r="D22" s="38"/>
      <c r="E22" s="38"/>
      <c r="F22" s="38" t="s">
        <v>11</v>
      </c>
      <c r="G22" s="38"/>
      <c r="H22" s="38"/>
      <c r="I22" s="40" t="s">
        <v>12</v>
      </c>
      <c r="J22" s="40"/>
      <c r="K22" s="41"/>
    </row>
    <row r="23" spans="2:11" x14ac:dyDescent="0.2">
      <c r="B23" s="20"/>
      <c r="C23" s="21" t="s">
        <v>16</v>
      </c>
      <c r="D23" s="21" t="s">
        <v>14</v>
      </c>
      <c r="E23" s="21" t="s">
        <v>15</v>
      </c>
      <c r="F23" s="21" t="s">
        <v>16</v>
      </c>
      <c r="G23" s="21" t="s">
        <v>14</v>
      </c>
      <c r="H23" s="21" t="s">
        <v>15</v>
      </c>
      <c r="I23" s="21" t="s">
        <v>16</v>
      </c>
      <c r="J23" s="21" t="s">
        <v>14</v>
      </c>
      <c r="K23" s="22" t="s">
        <v>15</v>
      </c>
    </row>
    <row r="24" spans="2:11" x14ac:dyDescent="0.2">
      <c r="B24" s="37" t="s">
        <v>17</v>
      </c>
      <c r="C24" s="11">
        <v>7.5263159999999996</v>
      </c>
      <c r="D24" s="11">
        <v>12.46341</v>
      </c>
      <c r="E24" s="11">
        <v>7.2421049999999996</v>
      </c>
      <c r="F24" s="11">
        <v>8.405405</v>
      </c>
      <c r="G24" s="11">
        <v>12.593019999999999</v>
      </c>
      <c r="H24" s="11">
        <v>10.05814</v>
      </c>
      <c r="I24" s="11">
        <v>8.246575</v>
      </c>
      <c r="J24" s="11">
        <v>10.369859999999999</v>
      </c>
      <c r="K24" s="12">
        <v>10.88</v>
      </c>
    </row>
    <row r="25" spans="2:11" x14ac:dyDescent="0.2">
      <c r="B25" s="37"/>
      <c r="C25" s="11">
        <v>7.0344829999999998</v>
      </c>
      <c r="D25" s="11">
        <v>11.19403</v>
      </c>
      <c r="E25" s="11">
        <v>7.2374999999999998</v>
      </c>
      <c r="F25" s="11">
        <v>8.6027400000000007</v>
      </c>
      <c r="G25" s="11">
        <v>13.33333</v>
      </c>
      <c r="H25" s="11">
        <v>10.457140000000001</v>
      </c>
      <c r="I25" s="11">
        <v>8.5735290000000006</v>
      </c>
      <c r="J25" s="11">
        <v>9.36</v>
      </c>
      <c r="K25" s="12">
        <v>10.80556</v>
      </c>
    </row>
    <row r="26" spans="2:11" x14ac:dyDescent="0.2">
      <c r="B26" s="37"/>
      <c r="C26" s="11">
        <v>6.5733329999999999</v>
      </c>
      <c r="D26" s="11">
        <v>11</v>
      </c>
      <c r="E26" s="11">
        <v>10.83582</v>
      </c>
      <c r="F26" s="11">
        <v>7.5714290000000002</v>
      </c>
      <c r="G26" s="11">
        <v>12.692310000000001</v>
      </c>
      <c r="H26" s="11">
        <v>10.554220000000001</v>
      </c>
      <c r="I26" s="11">
        <v>8.3636359999999996</v>
      </c>
      <c r="J26" s="11">
        <v>8.6388890000000007</v>
      </c>
      <c r="K26" s="12">
        <v>10.718310000000001</v>
      </c>
    </row>
    <row r="27" spans="2:11" x14ac:dyDescent="0.2">
      <c r="B27" s="16" t="s">
        <v>0</v>
      </c>
      <c r="C27" s="1"/>
      <c r="D27" s="1">
        <f>TTEST(C24:C26,D24:D26,2,2)</f>
        <v>1.0869176648078832E-3</v>
      </c>
      <c r="E27" s="1">
        <f>TTEST(C24:C26,E24:E26,2,2)</f>
        <v>0.32041643209208753</v>
      </c>
      <c r="F27" s="1"/>
      <c r="G27" s="1">
        <f>TTEST(F24:F26,G24:G26,2,2)</f>
        <v>2.8226932978136533E-4</v>
      </c>
      <c r="H27" s="1">
        <f>TTEST(F24:F26,H24:H26,2,2)</f>
        <v>3.5038039685481867E-3</v>
      </c>
      <c r="I27" s="1"/>
      <c r="J27" s="1">
        <f>TTEST(I24:I26,J24:J26,2,2)</f>
        <v>0.10632236082060581</v>
      </c>
      <c r="K27" s="2">
        <f>TTEST(I24:I26,K24:K26,2,2)</f>
        <v>2.2663991032300518E-5</v>
      </c>
    </row>
    <row r="28" spans="2:11" ht="16" thickBot="1" x14ac:dyDescent="0.25">
      <c r="B28" s="17" t="s">
        <v>5</v>
      </c>
      <c r="C28" s="14"/>
      <c r="D28" s="14" t="s">
        <v>9</v>
      </c>
      <c r="E28" s="14" t="s">
        <v>8</v>
      </c>
      <c r="F28" s="14"/>
      <c r="G28" s="14" t="s">
        <v>7</v>
      </c>
      <c r="H28" s="14" t="s">
        <v>9</v>
      </c>
      <c r="I28" s="14"/>
      <c r="J28" s="14" t="s">
        <v>8</v>
      </c>
      <c r="K28" s="15" t="s">
        <v>6</v>
      </c>
    </row>
  </sheetData>
  <mergeCells count="13">
    <mergeCell ref="B24:B26"/>
    <mergeCell ref="B2:F2"/>
    <mergeCell ref="B3:F3"/>
    <mergeCell ref="C4:D4"/>
    <mergeCell ref="E4:F4"/>
    <mergeCell ref="B6:B8"/>
    <mergeCell ref="B12:F12"/>
    <mergeCell ref="C22:E22"/>
    <mergeCell ref="I22:K22"/>
    <mergeCell ref="F22:H22"/>
    <mergeCell ref="B21:K21"/>
    <mergeCell ref="B20:K20"/>
    <mergeCell ref="B13:F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Props1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