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5_source data/"/>
    </mc:Choice>
  </mc:AlternateContent>
  <xr:revisionPtr revIDLastSave="0" documentId="13_ncr:1_{0030E4A0-C0AA-3C45-9385-9296DE01FCFF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5" l="1"/>
  <c r="D105" i="5"/>
  <c r="J95" i="5"/>
  <c r="F95" i="5"/>
  <c r="F85" i="5"/>
  <c r="H75" i="5"/>
  <c r="G75" i="5"/>
  <c r="F65" i="5"/>
  <c r="D65" i="5"/>
  <c r="H56" i="5"/>
  <c r="G56" i="5"/>
  <c r="E56" i="5"/>
  <c r="D56" i="5"/>
  <c r="H46" i="5"/>
  <c r="E46" i="5"/>
  <c r="H43" i="5"/>
  <c r="E43" i="5"/>
  <c r="H40" i="5"/>
  <c r="E40" i="5"/>
  <c r="H37" i="5"/>
  <c r="E37" i="5"/>
  <c r="H30" i="5"/>
  <c r="E30" i="5"/>
  <c r="H27" i="5"/>
  <c r="E27" i="5"/>
  <c r="H24" i="5"/>
  <c r="E24" i="5"/>
  <c r="H21" i="5"/>
  <c r="E21" i="5"/>
  <c r="H8" i="5"/>
  <c r="H14" i="5"/>
  <c r="H11" i="5"/>
  <c r="H5" i="5"/>
  <c r="E14" i="5"/>
  <c r="E11" i="5"/>
  <c r="E8" i="5"/>
  <c r="E5" i="5"/>
</calcChain>
</file>

<file path=xl/sharedStrings.xml><?xml version="1.0" encoding="utf-8"?>
<sst xmlns="http://schemas.openxmlformats.org/spreadsheetml/2006/main" count="137" uniqueCount="51">
  <si>
    <t>P.Value</t>
  </si>
  <si>
    <t>SF</t>
  </si>
  <si>
    <t>GSC</t>
  </si>
  <si>
    <t>Summary</t>
  </si>
  <si>
    <t>****</t>
  </si>
  <si>
    <t>***</t>
  </si>
  <si>
    <t>ns</t>
  </si>
  <si>
    <t>NHA-Ctrl</t>
  </si>
  <si>
    <t>SF-Ctrl</t>
  </si>
  <si>
    <t>*</t>
  </si>
  <si>
    <t>GSC107</t>
  </si>
  <si>
    <t>**</t>
  </si>
  <si>
    <t>DMSO</t>
  </si>
  <si>
    <t>Cell viability</t>
  </si>
  <si>
    <t>Cell migration</t>
  </si>
  <si>
    <t>STS</t>
  </si>
  <si>
    <t>TUNEL positive</t>
  </si>
  <si>
    <t>TMZ</t>
  </si>
  <si>
    <t>[Aniomycine] - uM</t>
  </si>
  <si>
    <t>NSC</t>
  </si>
  <si>
    <t>GSC22</t>
  </si>
  <si>
    <t>Figure 5A</t>
  </si>
  <si>
    <t xml:space="preserve">Cell viability assay shows greater sensitivity to anisomycin treatment in patient-derived GSC cells than control NSC cells at 48 hours (n=3; unpaired Student’s t-test; **, P &lt; 0.01; ****, P &lt;0.0001; compared to controls at the corresponding dose). </t>
  </si>
  <si>
    <t>Figure 5B</t>
  </si>
  <si>
    <t>MTT assay indicates reduced GBM cell proliferation by genetic inhibition of the msiCAT-tailing pathway (n=3; unpaired Student’s t-test; **, P &lt; 0.01; ***, P &lt; 0.001; ****, P &lt;0.0001, compared to controls at the corresponding time).</t>
  </si>
  <si>
    <t>Time (Day)</t>
  </si>
  <si>
    <t>SF-sgNEMF</t>
  </si>
  <si>
    <t>SF_oeANKZF1</t>
  </si>
  <si>
    <t>Figure 5C</t>
  </si>
  <si>
    <t xml:space="preserve">MTT assay indicates reduced NHA cell proliferation by genetic inhibition of the msiCAT-tailing pathway (n=3; unpaired Student’s t-test; **, P &lt; 0.01; ****, P &lt;0.0001, compared to controls at the corresponding time). </t>
  </si>
  <si>
    <t>NHA-sgNEMF</t>
  </si>
  <si>
    <t>NHA_oeANKZF1</t>
  </si>
  <si>
    <t>Figure 5E</t>
  </si>
  <si>
    <t xml:space="preserve">Transwell assay reveals that both genetic (D) and pharmacological (F) inhibition of the msiCAT-tailing pathway hampers the migration of GBM cells but not control cells. (E, G) Quantification of (D, F) showing the number of migrated cells (n=3; unpaired Student’s t-test; ***, P &lt; 0.001; ****, P &lt;0.0001; ns, not significant). </t>
  </si>
  <si>
    <t>SF-oeANKZF1</t>
  </si>
  <si>
    <t>NHA-oeANKZF1</t>
  </si>
  <si>
    <t>Figure 5G</t>
  </si>
  <si>
    <t>GSC-DMSO</t>
  </si>
  <si>
    <t>GSC-ANS</t>
  </si>
  <si>
    <t>NHA-DMSO</t>
  </si>
  <si>
    <t>NHA-ANS</t>
  </si>
  <si>
    <t>Figure 5I</t>
  </si>
  <si>
    <t xml:space="preserve">TUNEL staining shows that both genetic (H) and pharmacological (J) inhibition of the msiCAT-tailing pathway enhances STS-induced apoptosis in GBM cells, using TUNEL-Cy3 as an apoptotic cell indicator and DAPI as a nucleus indicator. (I, K) Quantification of (H, J) showing the percentage of TUNEL-positive cells in the population (n=3; unpaired Student’s t-test; **** P &lt; 0.0001), using DMSO as the vehicle control.  </t>
  </si>
  <si>
    <t>Figure 5K</t>
  </si>
  <si>
    <t>Figure 5L</t>
  </si>
  <si>
    <t xml:space="preserve">MTT assay shows that pharmacological inhibition of the msiCAT-tailing pathway decrease the resistance of GBM cells to temozolomide (TMZ, 150 µM) treatment (n=3; unpaired Student’s t-test; * P &lt; 0.05; **, P &lt; 0.01). </t>
  </si>
  <si>
    <t>ANS</t>
  </si>
  <si>
    <t>ANS+TMZ</t>
  </si>
  <si>
    <t>Figure 5N</t>
  </si>
  <si>
    <t>Neurosphere formation assay shows that reduced spheroid formation caused by pharmacological inhibition of the msiCAT-tailing pathway can synergize with TMZ in GBM cells. (N) Quantification of (M) (n=3; unpaired Student’s t-test; **, P &lt; 0.01).</t>
  </si>
  <si>
    <t>Sphere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</si>
</sst>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 readingOrder="1"/>
    </xf>
    <xf numFmtId="0" fontId="2" fillId="0" borderId="14" xfId="0" applyFont="1" applyBorder="1" applyAlignment="1">
      <alignment horizontal="center" wrapText="1" readingOrder="1"/>
    </xf>
    <xf numFmtId="0" fontId="6" fillId="0" borderId="18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2" fillId="2" borderId="9" xfId="0" applyFont="1" applyFill="1" applyBorder="1" applyAlignment="1">
      <alignment horizontal="center" wrapText="1" readingOrder="1"/>
    </xf>
    <xf numFmtId="0" fontId="2" fillId="2" borderId="10" xfId="0" applyFont="1" applyFill="1" applyBorder="1" applyAlignment="1">
      <alignment horizontal="center" wrapText="1" readingOrder="1"/>
    </xf>
    <xf numFmtId="0" fontId="2" fillId="2" borderId="11" xfId="0" applyFont="1" applyFill="1" applyBorder="1" applyAlignment="1">
      <alignment horizontal="center" wrapText="1" readingOrder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D718-268A-44F8-9B8A-5E517B750005}">
  <dimension ref="B1:J106"/>
  <sheetViews>
    <sheetView tabSelected="1" topLeftCell="A80" zoomScale="200" zoomScaleNormal="200" workbookViewId="0">
      <selection activeCell="H103" sqref="H103"/>
    </sheetView>
  </sheetViews>
  <sheetFormatPr baseColWidth="10" defaultColWidth="8.83203125" defaultRowHeight="15" x14ac:dyDescent="0.2"/>
  <cols>
    <col min="2" max="2" width="16.33203125" customWidth="1"/>
    <col min="3" max="3" width="12.6640625" customWidth="1"/>
    <col min="4" max="5" width="13.1640625" customWidth="1"/>
    <col min="6" max="6" width="12.33203125" customWidth="1"/>
    <col min="7" max="7" width="14.6640625" customWidth="1"/>
    <col min="8" max="8" width="14.33203125" customWidth="1"/>
    <col min="9" max="9" width="12.1640625" customWidth="1"/>
    <col min="10" max="10" width="11.83203125" customWidth="1"/>
  </cols>
  <sheetData>
    <row r="1" spans="2:9" ht="16" thickBot="1" x14ac:dyDescent="0.25"/>
    <row r="2" spans="2:9" ht="16" thickBot="1" x14ac:dyDescent="0.25">
      <c r="B2" s="22" t="s">
        <v>21</v>
      </c>
      <c r="C2" s="23"/>
      <c r="D2" s="23"/>
      <c r="E2" s="23"/>
      <c r="F2" s="23"/>
      <c r="G2" s="23"/>
      <c r="H2" s="23"/>
      <c r="I2" s="24"/>
    </row>
    <row r="3" spans="2:9" ht="34.5" customHeight="1" thickBot="1" x14ac:dyDescent="0.25">
      <c r="B3" s="25" t="s">
        <v>22</v>
      </c>
      <c r="C3" s="26"/>
      <c r="D3" s="26"/>
      <c r="E3" s="26"/>
      <c r="F3" s="26"/>
      <c r="G3" s="26"/>
      <c r="H3" s="26"/>
      <c r="I3" s="27"/>
    </row>
    <row r="4" spans="2:9" x14ac:dyDescent="0.2">
      <c r="B4" s="16" t="s">
        <v>18</v>
      </c>
      <c r="C4" s="3" t="s">
        <v>19</v>
      </c>
      <c r="D4" s="3" t="s">
        <v>20</v>
      </c>
      <c r="E4" s="18" t="s">
        <v>0</v>
      </c>
      <c r="F4" s="18" t="s">
        <v>3</v>
      </c>
      <c r="G4" s="3" t="s">
        <v>10</v>
      </c>
      <c r="H4" s="18" t="s">
        <v>0</v>
      </c>
      <c r="I4" s="19" t="s">
        <v>3</v>
      </c>
    </row>
    <row r="5" spans="2:9" x14ac:dyDescent="0.2">
      <c r="B5" s="34">
        <v>0</v>
      </c>
      <c r="C5" s="4">
        <v>97.540980000000005</v>
      </c>
      <c r="D5" s="4">
        <v>88.523700000000005</v>
      </c>
      <c r="E5" s="40">
        <f>TTEST(C5:C7,D5:D7,2,2)</f>
        <v>0.47540663563452451</v>
      </c>
      <c r="F5" s="36" t="s">
        <v>6</v>
      </c>
      <c r="G5" s="4">
        <v>88.250799999999998</v>
      </c>
      <c r="H5" s="40">
        <f>TTEST(C5:C7,G5:G7,2,2)</f>
        <v>0.99999922732773339</v>
      </c>
      <c r="I5" s="42" t="s">
        <v>6</v>
      </c>
    </row>
    <row r="6" spans="2:9" x14ac:dyDescent="0.2">
      <c r="B6" s="35"/>
      <c r="C6" s="4">
        <v>103.7831</v>
      </c>
      <c r="D6" s="4">
        <v>111.47629999999999</v>
      </c>
      <c r="E6" s="38"/>
      <c r="F6" s="37"/>
      <c r="G6" s="4">
        <v>102.5553</v>
      </c>
      <c r="H6" s="38"/>
      <c r="I6" s="43"/>
    </row>
    <row r="7" spans="2:9" x14ac:dyDescent="0.2">
      <c r="B7" s="35"/>
      <c r="C7" s="4">
        <v>98.675899999999999</v>
      </c>
      <c r="D7" s="4">
        <v>126.3798</v>
      </c>
      <c r="E7" s="38"/>
      <c r="F7" s="37"/>
      <c r="G7" s="4">
        <v>109.1939</v>
      </c>
      <c r="H7" s="38"/>
      <c r="I7" s="43"/>
    </row>
    <row r="8" spans="2:9" x14ac:dyDescent="0.2">
      <c r="B8" s="35">
        <v>5</v>
      </c>
      <c r="C8" s="4">
        <v>57.81841</v>
      </c>
      <c r="D8" s="4">
        <v>29.2026</v>
      </c>
      <c r="E8" s="38">
        <f>TTEST(C8:C10,D8:D10,2,2)</f>
        <v>3.006251611113312E-3</v>
      </c>
      <c r="F8" s="38" t="s">
        <v>11</v>
      </c>
      <c r="G8" s="4">
        <v>17.5975</v>
      </c>
      <c r="H8" s="38">
        <f>TTEST(C8:C10,G8:G10,2,2)</f>
        <v>1.1614520141435963E-3</v>
      </c>
      <c r="I8" s="44" t="s">
        <v>11</v>
      </c>
    </row>
    <row r="9" spans="2:9" x14ac:dyDescent="0.2">
      <c r="B9" s="35"/>
      <c r="C9" s="4">
        <v>63.682200000000002</v>
      </c>
      <c r="D9" s="4">
        <v>26.454699999999999</v>
      </c>
      <c r="E9" s="38"/>
      <c r="F9" s="38"/>
      <c r="G9" s="4">
        <v>17.834599999999998</v>
      </c>
      <c r="H9" s="38"/>
      <c r="I9" s="44"/>
    </row>
    <row r="10" spans="2:9" x14ac:dyDescent="0.2">
      <c r="B10" s="35"/>
      <c r="C10" s="4">
        <v>77.490499999999997</v>
      </c>
      <c r="D10" s="4">
        <v>29.3642</v>
      </c>
      <c r="E10" s="38"/>
      <c r="F10" s="38"/>
      <c r="G10" s="4">
        <v>18.5458</v>
      </c>
      <c r="H10" s="38"/>
      <c r="I10" s="44"/>
    </row>
    <row r="11" spans="2:9" x14ac:dyDescent="0.2">
      <c r="B11" s="35">
        <v>10</v>
      </c>
      <c r="C11" s="4">
        <v>57.250950000000003</v>
      </c>
      <c r="D11" s="4">
        <v>25.3233</v>
      </c>
      <c r="E11" s="38">
        <f>TTEST(C11:C13,D11:D13,2,2)</f>
        <v>4.7673870284469684E-3</v>
      </c>
      <c r="F11" s="38" t="s">
        <v>11</v>
      </c>
      <c r="G11" s="4">
        <v>17.755500000000001</v>
      </c>
      <c r="H11" s="38">
        <f>TTEST(C11:C13,G11:G13,2,2)</f>
        <v>1.3931652274633581E-3</v>
      </c>
      <c r="I11" s="44" t="s">
        <v>11</v>
      </c>
    </row>
    <row r="12" spans="2:9" x14ac:dyDescent="0.2">
      <c r="B12" s="35"/>
      <c r="C12" s="4">
        <v>45.523299999999999</v>
      </c>
      <c r="D12" s="4">
        <v>24.353400000000001</v>
      </c>
      <c r="E12" s="38"/>
      <c r="F12" s="38"/>
      <c r="G12" s="4">
        <v>15.621700000000001</v>
      </c>
      <c r="H12" s="38"/>
      <c r="I12" s="44"/>
    </row>
    <row r="13" spans="2:9" x14ac:dyDescent="0.2">
      <c r="B13" s="35"/>
      <c r="C13" s="4">
        <v>61.601500000000001</v>
      </c>
      <c r="D13" s="4">
        <v>29.2026</v>
      </c>
      <c r="E13" s="38"/>
      <c r="F13" s="38"/>
      <c r="G13" s="4">
        <v>16.332999999999998</v>
      </c>
      <c r="H13" s="38"/>
      <c r="I13" s="44"/>
    </row>
    <row r="14" spans="2:9" x14ac:dyDescent="0.2">
      <c r="B14" s="35">
        <v>20</v>
      </c>
      <c r="C14" s="4">
        <v>50.630519999999997</v>
      </c>
      <c r="D14" s="4">
        <v>25.646599999999999</v>
      </c>
      <c r="E14" s="38">
        <f>TTEST(C14:C16,D14:D16,2,2)</f>
        <v>7.0976684076974691E-6</v>
      </c>
      <c r="F14" s="38" t="s">
        <v>4</v>
      </c>
      <c r="G14" s="4">
        <v>15.0685</v>
      </c>
      <c r="H14" s="38">
        <f>TTEST(C14:C16,G14:G16,2,2)</f>
        <v>5.0472511358230537E-6</v>
      </c>
      <c r="I14" s="44" t="s">
        <v>4</v>
      </c>
    </row>
    <row r="15" spans="2:9" x14ac:dyDescent="0.2">
      <c r="B15" s="35"/>
      <c r="C15" s="4">
        <v>51.7654</v>
      </c>
      <c r="D15" s="4">
        <v>24.8384</v>
      </c>
      <c r="E15" s="38"/>
      <c r="F15" s="38"/>
      <c r="G15" s="4">
        <v>16.491</v>
      </c>
      <c r="H15" s="38"/>
      <c r="I15" s="44"/>
    </row>
    <row r="16" spans="2:9" ht="16" thickBot="1" x14ac:dyDescent="0.25">
      <c r="B16" s="39"/>
      <c r="C16" s="7">
        <v>49.306399999999996</v>
      </c>
      <c r="D16" s="7">
        <v>24.030200000000001</v>
      </c>
      <c r="E16" s="41"/>
      <c r="F16" s="41"/>
      <c r="G16" s="7">
        <v>17.676500000000001</v>
      </c>
      <c r="H16" s="41"/>
      <c r="I16" s="45"/>
    </row>
    <row r="17" spans="2:9" ht="16" thickBot="1" x14ac:dyDescent="0.25"/>
    <row r="18" spans="2:9" ht="16" thickBot="1" x14ac:dyDescent="0.25">
      <c r="B18" s="22" t="s">
        <v>23</v>
      </c>
      <c r="C18" s="23"/>
      <c r="D18" s="23"/>
      <c r="E18" s="23"/>
      <c r="F18" s="23"/>
      <c r="G18" s="23"/>
      <c r="H18" s="23"/>
      <c r="I18" s="24"/>
    </row>
    <row r="19" spans="2:9" ht="31" customHeight="1" thickBot="1" x14ac:dyDescent="0.25">
      <c r="B19" s="25" t="s">
        <v>24</v>
      </c>
      <c r="C19" s="26"/>
      <c r="D19" s="26"/>
      <c r="E19" s="26"/>
      <c r="F19" s="26"/>
      <c r="G19" s="26"/>
      <c r="H19" s="26"/>
      <c r="I19" s="27"/>
    </row>
    <row r="20" spans="2:9" x14ac:dyDescent="0.2">
      <c r="B20" s="16" t="s">
        <v>25</v>
      </c>
      <c r="C20" s="3" t="s">
        <v>8</v>
      </c>
      <c r="D20" s="3" t="s">
        <v>26</v>
      </c>
      <c r="E20" s="18" t="s">
        <v>0</v>
      </c>
      <c r="F20" s="18" t="s">
        <v>3</v>
      </c>
      <c r="G20" s="3" t="s">
        <v>27</v>
      </c>
      <c r="H20" s="18" t="s">
        <v>0</v>
      </c>
      <c r="I20" s="19" t="s">
        <v>3</v>
      </c>
    </row>
    <row r="21" spans="2:9" x14ac:dyDescent="0.2">
      <c r="B21" s="34">
        <v>0</v>
      </c>
      <c r="C21" s="5">
        <v>106.0976</v>
      </c>
      <c r="D21" s="5">
        <v>86.585369999999998</v>
      </c>
      <c r="E21" s="40">
        <f>TTEST(C21:C23,D21:D23,2,2)</f>
        <v>2.644452206016782E-2</v>
      </c>
      <c r="F21" s="36" t="s">
        <v>9</v>
      </c>
      <c r="G21" s="5">
        <v>80.080489999999998</v>
      </c>
      <c r="H21" s="40">
        <f>TTEST(C21:C23,G21:G23,2,2)</f>
        <v>0.89354335173039012</v>
      </c>
      <c r="I21" s="42" t="s">
        <v>6</v>
      </c>
    </row>
    <row r="22" spans="2:9" x14ac:dyDescent="0.2">
      <c r="B22" s="35"/>
      <c r="C22" s="5">
        <v>92.682929999999999</v>
      </c>
      <c r="D22" s="5">
        <v>79.268289999999993</v>
      </c>
      <c r="E22" s="38"/>
      <c r="F22" s="37"/>
      <c r="G22" s="5">
        <v>98.78049</v>
      </c>
      <c r="H22" s="38"/>
      <c r="I22" s="43"/>
    </row>
    <row r="23" spans="2:9" x14ac:dyDescent="0.2">
      <c r="B23" s="35"/>
      <c r="C23" s="5">
        <v>101.2195</v>
      </c>
      <c r="D23" s="5">
        <v>86.585369999999998</v>
      </c>
      <c r="E23" s="38"/>
      <c r="F23" s="37"/>
      <c r="G23" s="5">
        <v>127.2366</v>
      </c>
      <c r="H23" s="38"/>
      <c r="I23" s="43"/>
    </row>
    <row r="24" spans="2:9" x14ac:dyDescent="0.2">
      <c r="B24" s="35">
        <v>1</v>
      </c>
      <c r="C24" s="5">
        <v>276.42200000000003</v>
      </c>
      <c r="D24" s="5">
        <v>99.187799999999996</v>
      </c>
      <c r="E24" s="38">
        <f>TTEST(C24:C26,D24:D26,2,2)</f>
        <v>1.1937884062074595E-5</v>
      </c>
      <c r="F24" s="46" t="s">
        <v>4</v>
      </c>
      <c r="G24" s="5">
        <v>110.56829999999999</v>
      </c>
      <c r="H24" s="38">
        <f>TTEST(C24:C26,G24:G26,2,2)</f>
        <v>1.3307409106252094E-5</v>
      </c>
      <c r="I24" s="47" t="s">
        <v>4</v>
      </c>
    </row>
    <row r="25" spans="2:9" x14ac:dyDescent="0.2">
      <c r="B25" s="35"/>
      <c r="C25" s="5">
        <v>263.00729999999999</v>
      </c>
      <c r="D25" s="5">
        <v>87.804879999999997</v>
      </c>
      <c r="E25" s="38"/>
      <c r="F25" s="38"/>
      <c r="G25" s="5">
        <v>115.44629999999999</v>
      </c>
      <c r="H25" s="38"/>
      <c r="I25" s="44"/>
    </row>
    <row r="26" spans="2:9" x14ac:dyDescent="0.2">
      <c r="B26" s="35"/>
      <c r="C26" s="5">
        <v>260.56830000000002</v>
      </c>
      <c r="D26" s="5">
        <v>84.553659999999994</v>
      </c>
      <c r="E26" s="38"/>
      <c r="F26" s="38"/>
      <c r="G26" s="5">
        <v>103.2512</v>
      </c>
      <c r="H26" s="38"/>
      <c r="I26" s="44"/>
    </row>
    <row r="27" spans="2:9" x14ac:dyDescent="0.2">
      <c r="B27" s="35">
        <v>2</v>
      </c>
      <c r="C27" s="5">
        <v>438.2122</v>
      </c>
      <c r="D27" s="5">
        <v>173.9829</v>
      </c>
      <c r="E27" s="38">
        <f>TTEST(C27:C29,D27:D29,2,2)</f>
        <v>8.4831504066376913E-7</v>
      </c>
      <c r="F27" s="46" t="s">
        <v>4</v>
      </c>
      <c r="G27" s="5">
        <v>229.26830000000001</v>
      </c>
      <c r="H27" s="38">
        <f>TTEST(C27:C29,G27:G29,2,2)</f>
        <v>2.5870590823840356E-7</v>
      </c>
      <c r="I27" s="47" t="s">
        <v>4</v>
      </c>
    </row>
    <row r="28" spans="2:9" x14ac:dyDescent="0.2">
      <c r="B28" s="35"/>
      <c r="C28" s="5">
        <v>440.65120000000002</v>
      </c>
      <c r="D28" s="5">
        <v>156.90979999999999</v>
      </c>
      <c r="E28" s="38"/>
      <c r="F28" s="38"/>
      <c r="G28" s="5">
        <v>220.3244</v>
      </c>
      <c r="H28" s="38"/>
      <c r="I28" s="44"/>
    </row>
    <row r="29" spans="2:9" x14ac:dyDescent="0.2">
      <c r="B29" s="35"/>
      <c r="C29" s="5">
        <v>435.77319999999997</v>
      </c>
      <c r="D29" s="5">
        <v>169.10489999999999</v>
      </c>
      <c r="E29" s="38"/>
      <c r="F29" s="38"/>
      <c r="G29" s="5">
        <v>221.9512</v>
      </c>
      <c r="H29" s="38"/>
      <c r="I29" s="44"/>
    </row>
    <row r="30" spans="2:9" x14ac:dyDescent="0.2">
      <c r="B30" s="35">
        <v>3</v>
      </c>
      <c r="C30" s="5">
        <v>523.98289999999997</v>
      </c>
      <c r="D30" s="5">
        <v>297.15370000000001</v>
      </c>
      <c r="E30" s="38">
        <f>TTEST(C30:C32,D30:D32,2,2)</f>
        <v>7.6087396623840051E-4</v>
      </c>
      <c r="F30" s="46" t="s">
        <v>5</v>
      </c>
      <c r="G30" s="5">
        <v>365.04149999999998</v>
      </c>
      <c r="H30" s="38">
        <f>TTEST(C30:C32,G30:G32,2,2)</f>
        <v>2.862067569408691E-3</v>
      </c>
      <c r="I30" s="47" t="s">
        <v>5</v>
      </c>
    </row>
    <row r="31" spans="2:9" x14ac:dyDescent="0.2">
      <c r="B31" s="35"/>
      <c r="C31" s="5">
        <v>521.54390000000001</v>
      </c>
      <c r="D31" s="5">
        <v>299.59269999999998</v>
      </c>
      <c r="E31" s="38"/>
      <c r="F31" s="38"/>
      <c r="G31" s="5">
        <v>382.1146</v>
      </c>
      <c r="H31" s="38"/>
      <c r="I31" s="44"/>
    </row>
    <row r="32" spans="2:9" ht="16" thickBot="1" x14ac:dyDescent="0.25">
      <c r="B32" s="39"/>
      <c r="C32" s="15">
        <v>603.25120000000004</v>
      </c>
      <c r="D32" s="15">
        <v>273.98289999999997</v>
      </c>
      <c r="E32" s="41"/>
      <c r="F32" s="41"/>
      <c r="G32" s="15">
        <v>356.0976</v>
      </c>
      <c r="H32" s="41"/>
      <c r="I32" s="45"/>
    </row>
    <row r="33" spans="2:9" ht="16" thickBot="1" x14ac:dyDescent="0.25"/>
    <row r="34" spans="2:9" ht="16" thickBot="1" x14ac:dyDescent="0.25">
      <c r="B34" s="22" t="s">
        <v>28</v>
      </c>
      <c r="C34" s="23"/>
      <c r="D34" s="23"/>
      <c r="E34" s="23"/>
      <c r="F34" s="23"/>
      <c r="G34" s="23"/>
      <c r="H34" s="23"/>
      <c r="I34" s="24"/>
    </row>
    <row r="35" spans="2:9" ht="30.5" customHeight="1" thickBot="1" x14ac:dyDescent="0.25">
      <c r="B35" s="25" t="s">
        <v>29</v>
      </c>
      <c r="C35" s="26"/>
      <c r="D35" s="26"/>
      <c r="E35" s="26"/>
      <c r="F35" s="26"/>
      <c r="G35" s="26"/>
      <c r="H35" s="26"/>
      <c r="I35" s="27"/>
    </row>
    <row r="36" spans="2:9" x14ac:dyDescent="0.2">
      <c r="B36" s="16" t="s">
        <v>25</v>
      </c>
      <c r="C36" s="3" t="s">
        <v>7</v>
      </c>
      <c r="D36" s="3" t="s">
        <v>30</v>
      </c>
      <c r="E36" s="18" t="s">
        <v>0</v>
      </c>
      <c r="F36" s="18" t="s">
        <v>3</v>
      </c>
      <c r="G36" s="3" t="s">
        <v>31</v>
      </c>
      <c r="H36" s="18" t="s">
        <v>0</v>
      </c>
      <c r="I36" s="19" t="s">
        <v>3</v>
      </c>
    </row>
    <row r="37" spans="2:9" x14ac:dyDescent="0.2">
      <c r="B37" s="34">
        <v>0</v>
      </c>
      <c r="C37" s="5">
        <v>102.4704</v>
      </c>
      <c r="D37" s="5">
        <v>287.65559999999999</v>
      </c>
      <c r="E37" s="40">
        <f>TTEST(C37:C39,D37:D39,2,2)</f>
        <v>0.87391066825527242</v>
      </c>
      <c r="F37" s="36" t="s">
        <v>6</v>
      </c>
      <c r="G37" s="5">
        <v>359.2593</v>
      </c>
      <c r="H37" s="40">
        <f>TTEST(C37:C39,G37:G39,2,2)</f>
        <v>0.77669176493194592</v>
      </c>
      <c r="I37" s="42" t="s">
        <v>6</v>
      </c>
    </row>
    <row r="38" spans="2:9" x14ac:dyDescent="0.2">
      <c r="B38" s="35"/>
      <c r="C38" s="5">
        <v>97.529629999999997</v>
      </c>
      <c r="D38" s="5">
        <v>3.7037040000000001</v>
      </c>
      <c r="E38" s="38"/>
      <c r="F38" s="37"/>
      <c r="G38" s="5">
        <v>19.751850000000001</v>
      </c>
      <c r="H38" s="38"/>
      <c r="I38" s="43"/>
    </row>
    <row r="39" spans="2:9" x14ac:dyDescent="0.2">
      <c r="B39" s="35"/>
      <c r="C39" s="5">
        <v>100</v>
      </c>
      <c r="D39" s="5">
        <v>53.085189999999997</v>
      </c>
      <c r="E39" s="38"/>
      <c r="F39" s="37"/>
      <c r="G39" s="5">
        <v>23.455559999999998</v>
      </c>
      <c r="H39" s="38"/>
      <c r="I39" s="43"/>
    </row>
    <row r="40" spans="2:9" x14ac:dyDescent="0.2">
      <c r="B40" s="35">
        <v>1</v>
      </c>
      <c r="C40" s="5">
        <v>253.08519999999999</v>
      </c>
      <c r="D40" s="5">
        <v>18.518519999999999</v>
      </c>
      <c r="E40" s="38">
        <f>TTEST(C40:C42,D40:D42,2,2)</f>
        <v>4.2796581427906236E-7</v>
      </c>
      <c r="F40" s="46" t="s">
        <v>4</v>
      </c>
      <c r="G40" s="5">
        <v>64.196299999999994</v>
      </c>
      <c r="H40" s="38">
        <f>TTEST(C40:C42,G40:G42,2,2)</f>
        <v>1.3590827074867832E-5</v>
      </c>
      <c r="I40" s="47" t="s">
        <v>4</v>
      </c>
    </row>
    <row r="41" spans="2:9" x14ac:dyDescent="0.2">
      <c r="B41" s="35"/>
      <c r="C41" s="5">
        <v>244.4444</v>
      </c>
      <c r="D41" s="5">
        <v>22.22222</v>
      </c>
      <c r="E41" s="38"/>
      <c r="F41" s="38"/>
      <c r="G41" s="5">
        <v>43.211109999999998</v>
      </c>
      <c r="H41" s="38"/>
      <c r="I41" s="44"/>
    </row>
    <row r="42" spans="2:9" x14ac:dyDescent="0.2">
      <c r="B42" s="35"/>
      <c r="C42" s="5">
        <v>245.67779999999999</v>
      </c>
      <c r="D42" s="5">
        <v>27.15926</v>
      </c>
      <c r="E42" s="38"/>
      <c r="F42" s="38"/>
      <c r="G42" s="5">
        <v>41.974069999999998</v>
      </c>
      <c r="H42" s="38"/>
      <c r="I42" s="44"/>
    </row>
    <row r="43" spans="2:9" x14ac:dyDescent="0.2">
      <c r="B43" s="35">
        <v>2</v>
      </c>
      <c r="C43" s="5">
        <v>480.24810000000002</v>
      </c>
      <c r="D43" s="5">
        <v>38.27037</v>
      </c>
      <c r="E43" s="38">
        <f>TTEST(C43:C45,D43:D45,2,2)</f>
        <v>1.6266650957014822E-8</v>
      </c>
      <c r="F43" s="46" t="s">
        <v>4</v>
      </c>
      <c r="G43" s="5">
        <v>93.211110000000005</v>
      </c>
      <c r="H43" s="38">
        <f>TTEST(C43:C45,G43:G45,2,2)</f>
        <v>8.4131975006658257E-7</v>
      </c>
      <c r="I43" s="47" t="s">
        <v>4</v>
      </c>
    </row>
    <row r="44" spans="2:9" x14ac:dyDescent="0.2">
      <c r="B44" s="35"/>
      <c r="C44" s="5">
        <v>476.5444</v>
      </c>
      <c r="D44" s="5">
        <v>33.333329999999997</v>
      </c>
      <c r="E44" s="38"/>
      <c r="F44" s="38"/>
      <c r="G44" s="5">
        <v>70.370369999999994</v>
      </c>
      <c r="H44" s="38"/>
      <c r="I44" s="44"/>
    </row>
    <row r="45" spans="2:9" x14ac:dyDescent="0.2">
      <c r="B45" s="35"/>
      <c r="C45" s="5">
        <v>486.41849999999999</v>
      </c>
      <c r="D45" s="5">
        <v>35.803699999999999</v>
      </c>
      <c r="E45" s="38"/>
      <c r="F45" s="38"/>
      <c r="G45" s="5">
        <v>72.840739999999997</v>
      </c>
      <c r="H45" s="38"/>
      <c r="I45" s="44"/>
    </row>
    <row r="46" spans="2:9" x14ac:dyDescent="0.2">
      <c r="B46" s="35">
        <v>3</v>
      </c>
      <c r="C46" s="5">
        <v>862.96299999999997</v>
      </c>
      <c r="D46" s="5">
        <v>153.7037</v>
      </c>
      <c r="E46" s="38">
        <f>TTEST(C46:C48,D46:D48,2,2)</f>
        <v>7.3026991265574495E-5</v>
      </c>
      <c r="F46" s="46" t="s">
        <v>4</v>
      </c>
      <c r="G46" s="5">
        <v>548.1481</v>
      </c>
      <c r="H46" s="38">
        <f>TTEST(C46:C48,G46:G48,2,2)</f>
        <v>1.9273888486869102E-3</v>
      </c>
      <c r="I46" s="47" t="s">
        <v>11</v>
      </c>
    </row>
    <row r="47" spans="2:9" x14ac:dyDescent="0.2">
      <c r="B47" s="35"/>
      <c r="C47" s="5">
        <v>846.29629999999997</v>
      </c>
      <c r="D47" s="5">
        <v>62.962960000000002</v>
      </c>
      <c r="E47" s="38"/>
      <c r="F47" s="38"/>
      <c r="G47" s="5">
        <v>514.81479999999999</v>
      </c>
      <c r="H47" s="38"/>
      <c r="I47" s="44"/>
    </row>
    <row r="48" spans="2:9" ht="16" thickBot="1" x14ac:dyDescent="0.25">
      <c r="B48" s="39"/>
      <c r="C48" s="15">
        <v>755.55560000000003</v>
      </c>
      <c r="D48" s="15">
        <v>96.296300000000002</v>
      </c>
      <c r="E48" s="41"/>
      <c r="F48" s="41"/>
      <c r="G48" s="15">
        <v>451.8519</v>
      </c>
      <c r="H48" s="41"/>
      <c r="I48" s="45"/>
    </row>
    <row r="49" spans="2:8" ht="16" thickBot="1" x14ac:dyDescent="0.25"/>
    <row r="50" spans="2:8" ht="16" thickBot="1" x14ac:dyDescent="0.25">
      <c r="B50" s="22" t="s">
        <v>32</v>
      </c>
      <c r="C50" s="23"/>
      <c r="D50" s="23"/>
      <c r="E50" s="23"/>
      <c r="F50" s="23"/>
      <c r="G50" s="23"/>
      <c r="H50" s="24"/>
    </row>
    <row r="51" spans="2:8" ht="45" customHeight="1" thickBot="1" x14ac:dyDescent="0.25">
      <c r="B51" s="28" t="s">
        <v>33</v>
      </c>
      <c r="C51" s="29"/>
      <c r="D51" s="29"/>
      <c r="E51" s="29"/>
      <c r="F51" s="29"/>
      <c r="G51" s="29"/>
      <c r="H51" s="30"/>
    </row>
    <row r="52" spans="2:8" x14ac:dyDescent="0.2">
      <c r="B52" s="17"/>
      <c r="C52" s="3" t="s">
        <v>8</v>
      </c>
      <c r="D52" s="3" t="s">
        <v>26</v>
      </c>
      <c r="E52" s="3" t="s">
        <v>34</v>
      </c>
      <c r="F52" s="3" t="s">
        <v>7</v>
      </c>
      <c r="G52" s="3" t="s">
        <v>30</v>
      </c>
      <c r="H52" s="14" t="s">
        <v>35</v>
      </c>
    </row>
    <row r="53" spans="2:8" x14ac:dyDescent="0.2">
      <c r="B53" s="31" t="s">
        <v>14</v>
      </c>
      <c r="C53" s="5">
        <v>103.98180000000001</v>
      </c>
      <c r="D53" s="5">
        <v>56.993819999999999</v>
      </c>
      <c r="E53" s="5">
        <v>60.520119999999999</v>
      </c>
      <c r="F53" s="5">
        <v>45.312950000000001</v>
      </c>
      <c r="G53" s="5">
        <v>43.417569999999998</v>
      </c>
      <c r="H53" s="6">
        <v>41.301789999999997</v>
      </c>
    </row>
    <row r="54" spans="2:8" x14ac:dyDescent="0.2">
      <c r="B54" s="31"/>
      <c r="C54" s="5">
        <v>100.4114</v>
      </c>
      <c r="D54" s="5">
        <v>47.957680000000003</v>
      </c>
      <c r="E54" s="5">
        <v>62.591819999999998</v>
      </c>
      <c r="F54" s="5">
        <v>42.62415</v>
      </c>
      <c r="G54" s="5">
        <v>40.596530000000001</v>
      </c>
      <c r="H54" s="6">
        <v>45.974130000000002</v>
      </c>
    </row>
    <row r="55" spans="2:8" x14ac:dyDescent="0.2">
      <c r="B55" s="31"/>
      <c r="C55" s="5">
        <v>95.606800000000007</v>
      </c>
      <c r="D55" s="5">
        <v>52.762259999999998</v>
      </c>
      <c r="E55" s="5">
        <v>58.93329</v>
      </c>
      <c r="F55" s="5">
        <v>45.577419999999996</v>
      </c>
      <c r="G55" s="5">
        <v>43.946510000000004</v>
      </c>
      <c r="H55" s="6">
        <v>43.19717</v>
      </c>
    </row>
    <row r="56" spans="2:8" x14ac:dyDescent="0.2">
      <c r="B56" s="10" t="s">
        <v>0</v>
      </c>
      <c r="C56" s="1"/>
      <c r="D56" s="1">
        <f>TTEST(C53:C55,D53:D55,2,2)</f>
        <v>1.842783558610532E-4</v>
      </c>
      <c r="E56" s="1">
        <f>TTEST(C53:C55,E53:E55,2,2)</f>
        <v>1.1970400769085387E-4</v>
      </c>
      <c r="F56" s="1"/>
      <c r="G56" s="1">
        <f>TTEST(F53:F55,G53:G55,2,2)</f>
        <v>0.25773440088522193</v>
      </c>
      <c r="H56" s="2">
        <f>TTEST(F53:F55,H53:H55,2,2)</f>
        <v>0.57272552697155921</v>
      </c>
    </row>
    <row r="57" spans="2:8" ht="16" thickBot="1" x14ac:dyDescent="0.25">
      <c r="B57" s="11" t="s">
        <v>3</v>
      </c>
      <c r="C57" s="8"/>
      <c r="D57" s="8" t="s">
        <v>5</v>
      </c>
      <c r="E57" s="8" t="s">
        <v>5</v>
      </c>
      <c r="F57" s="8"/>
      <c r="G57" s="8" t="s">
        <v>6</v>
      </c>
      <c r="H57" s="9" t="s">
        <v>6</v>
      </c>
    </row>
    <row r="58" spans="2:8" ht="16" thickBot="1" x14ac:dyDescent="0.25"/>
    <row r="59" spans="2:8" ht="16" thickBot="1" x14ac:dyDescent="0.25">
      <c r="B59" s="22" t="s">
        <v>36</v>
      </c>
      <c r="C59" s="23"/>
      <c r="D59" s="23"/>
      <c r="E59" s="23"/>
      <c r="F59" s="23"/>
    </row>
    <row r="60" spans="2:8" ht="78.5" customHeight="1" thickBot="1" x14ac:dyDescent="0.25">
      <c r="B60" s="25" t="s">
        <v>33</v>
      </c>
      <c r="C60" s="26"/>
      <c r="D60" s="26"/>
      <c r="E60" s="26"/>
      <c r="F60" s="27"/>
    </row>
    <row r="61" spans="2:8" x14ac:dyDescent="0.2">
      <c r="B61" s="17"/>
      <c r="C61" s="3" t="s">
        <v>37</v>
      </c>
      <c r="D61" s="3" t="s">
        <v>38</v>
      </c>
      <c r="E61" s="3" t="s">
        <v>39</v>
      </c>
      <c r="F61" s="14" t="s">
        <v>40</v>
      </c>
    </row>
    <row r="62" spans="2:8" x14ac:dyDescent="0.2">
      <c r="B62" s="31" t="s">
        <v>14</v>
      </c>
      <c r="C62" s="5">
        <v>99.137950000000004</v>
      </c>
      <c r="D62" s="5">
        <v>57.592919999999999</v>
      </c>
      <c r="E62" s="5">
        <v>64.033190000000005</v>
      </c>
      <c r="F62" s="6">
        <v>60.601900000000001</v>
      </c>
    </row>
    <row r="63" spans="2:8" x14ac:dyDescent="0.2">
      <c r="B63" s="31"/>
      <c r="C63" s="5">
        <v>101.7774</v>
      </c>
      <c r="D63" s="5">
        <v>54.84789</v>
      </c>
      <c r="E63" s="5">
        <v>59.598909999999997</v>
      </c>
      <c r="F63" s="6">
        <v>57.751289999999997</v>
      </c>
    </row>
    <row r="64" spans="2:8" x14ac:dyDescent="0.2">
      <c r="B64" s="31"/>
      <c r="C64" s="5">
        <v>99.085160000000002</v>
      </c>
      <c r="D64" s="5">
        <v>51.997280000000003</v>
      </c>
      <c r="E64" s="5">
        <v>57.962449999999997</v>
      </c>
      <c r="F64" s="6">
        <v>53.950470000000003</v>
      </c>
    </row>
    <row r="65" spans="2:8" x14ac:dyDescent="0.2">
      <c r="B65" s="10" t="s">
        <v>0</v>
      </c>
      <c r="C65" s="1"/>
      <c r="D65" s="1">
        <f>TTEST(C62:C64,D62:D64,2,2)</f>
        <v>1.644712283875604E-5</v>
      </c>
      <c r="E65" s="1"/>
      <c r="F65" s="2">
        <f>TTEST(E62:E64,F62:F64,2,2)</f>
        <v>0.30677577043126508</v>
      </c>
    </row>
    <row r="66" spans="2:8" ht="16" thickBot="1" x14ac:dyDescent="0.25">
      <c r="B66" s="11" t="s">
        <v>3</v>
      </c>
      <c r="C66" s="8"/>
      <c r="D66" s="8" t="s">
        <v>4</v>
      </c>
      <c r="E66" s="8"/>
      <c r="F66" s="9" t="s">
        <v>6</v>
      </c>
    </row>
    <row r="67" spans="2:8" ht="16" thickBot="1" x14ac:dyDescent="0.25"/>
    <row r="68" spans="2:8" ht="16" thickBot="1" x14ac:dyDescent="0.25">
      <c r="B68" s="22" t="s">
        <v>41</v>
      </c>
      <c r="C68" s="23"/>
      <c r="D68" s="23"/>
      <c r="E68" s="23"/>
      <c r="F68" s="23"/>
      <c r="G68" s="23"/>
      <c r="H68" s="24"/>
    </row>
    <row r="69" spans="2:8" ht="58.5" customHeight="1" thickBot="1" x14ac:dyDescent="0.25">
      <c r="B69" s="28" t="s">
        <v>42</v>
      </c>
      <c r="C69" s="29"/>
      <c r="D69" s="29"/>
      <c r="E69" s="29"/>
      <c r="F69" s="29"/>
      <c r="G69" s="29"/>
      <c r="H69" s="30"/>
    </row>
    <row r="70" spans="2:8" ht="16" customHeight="1" thickBot="1" x14ac:dyDescent="0.25">
      <c r="B70" s="21"/>
      <c r="C70" s="48" t="s">
        <v>12</v>
      </c>
      <c r="D70" s="48"/>
      <c r="E70" s="48"/>
      <c r="F70" s="48" t="s">
        <v>15</v>
      </c>
      <c r="G70" s="48"/>
      <c r="H70" s="49"/>
    </row>
    <row r="71" spans="2:8" x14ac:dyDescent="0.2">
      <c r="B71" s="17"/>
      <c r="C71" s="3" t="s">
        <v>8</v>
      </c>
      <c r="D71" s="3" t="s">
        <v>26</v>
      </c>
      <c r="E71" s="3" t="s">
        <v>34</v>
      </c>
      <c r="F71" s="3" t="s">
        <v>8</v>
      </c>
      <c r="G71" s="3" t="s">
        <v>26</v>
      </c>
      <c r="H71" s="14" t="s">
        <v>34</v>
      </c>
    </row>
    <row r="72" spans="2:8" x14ac:dyDescent="0.2">
      <c r="B72" s="31" t="s">
        <v>16</v>
      </c>
      <c r="C72" s="5">
        <v>0</v>
      </c>
      <c r="D72" s="5">
        <v>0</v>
      </c>
      <c r="E72" s="5">
        <v>0</v>
      </c>
      <c r="F72" s="5">
        <v>42</v>
      </c>
      <c r="G72" s="5">
        <v>82</v>
      </c>
      <c r="H72" s="6">
        <v>87</v>
      </c>
    </row>
    <row r="73" spans="2:8" x14ac:dyDescent="0.2">
      <c r="B73" s="31"/>
      <c r="C73" s="5">
        <v>0</v>
      </c>
      <c r="D73" s="5">
        <v>0</v>
      </c>
      <c r="E73" s="5">
        <v>0</v>
      </c>
      <c r="F73" s="5">
        <v>41</v>
      </c>
      <c r="G73" s="5">
        <v>84</v>
      </c>
      <c r="H73" s="6">
        <v>82</v>
      </c>
    </row>
    <row r="74" spans="2:8" x14ac:dyDescent="0.2">
      <c r="B74" s="31"/>
      <c r="C74" s="5">
        <v>0</v>
      </c>
      <c r="D74" s="5">
        <v>0</v>
      </c>
      <c r="E74" s="5">
        <v>0</v>
      </c>
      <c r="F74" s="5">
        <v>38</v>
      </c>
      <c r="G74" s="5">
        <v>85</v>
      </c>
      <c r="H74" s="6">
        <v>83</v>
      </c>
    </row>
    <row r="75" spans="2:8" x14ac:dyDescent="0.2">
      <c r="B75" s="10" t="s">
        <v>0</v>
      </c>
      <c r="C75" s="1"/>
      <c r="D75" s="1"/>
      <c r="E75" s="1"/>
      <c r="F75" s="1"/>
      <c r="G75" s="1">
        <f>TTEST(F72:F74,G72:G74,2,2)</f>
        <v>8.3371803054346368E-6</v>
      </c>
      <c r="H75" s="2">
        <f>TTEST(F72:F74,H72:H74,2,2)</f>
        <v>2.3243916415116766E-5</v>
      </c>
    </row>
    <row r="76" spans="2:8" ht="16" thickBot="1" x14ac:dyDescent="0.25">
      <c r="B76" s="11" t="s">
        <v>3</v>
      </c>
      <c r="C76" s="8"/>
      <c r="D76" s="8"/>
      <c r="E76" s="8"/>
      <c r="F76" s="8"/>
      <c r="G76" s="8" t="s">
        <v>4</v>
      </c>
      <c r="H76" s="9" t="s">
        <v>4</v>
      </c>
    </row>
    <row r="77" spans="2:8" ht="16" thickBot="1" x14ac:dyDescent="0.25">
      <c r="B77" s="1"/>
      <c r="C77" s="1"/>
      <c r="D77" s="1"/>
      <c r="E77" s="1"/>
      <c r="F77" s="1"/>
      <c r="G77" s="1"/>
      <c r="H77" s="1"/>
    </row>
    <row r="78" spans="2:8" ht="16" thickBot="1" x14ac:dyDescent="0.25">
      <c r="B78" s="22" t="s">
        <v>43</v>
      </c>
      <c r="C78" s="23"/>
      <c r="D78" s="23"/>
      <c r="E78" s="23"/>
      <c r="F78" s="24"/>
    </row>
    <row r="79" spans="2:8" ht="88.5" customHeight="1" thickBot="1" x14ac:dyDescent="0.25">
      <c r="B79" s="25" t="s">
        <v>42</v>
      </c>
      <c r="C79" s="26"/>
      <c r="D79" s="26"/>
      <c r="E79" s="26"/>
      <c r="F79" s="27"/>
    </row>
    <row r="80" spans="2:8" ht="16" thickBot="1" x14ac:dyDescent="0.25">
      <c r="B80" s="21"/>
      <c r="C80" s="48" t="s">
        <v>12</v>
      </c>
      <c r="D80" s="48"/>
      <c r="E80" s="48" t="s">
        <v>15</v>
      </c>
      <c r="F80" s="49"/>
    </row>
    <row r="81" spans="2:10" x14ac:dyDescent="0.2">
      <c r="B81" s="17"/>
      <c r="C81" s="3" t="s">
        <v>37</v>
      </c>
      <c r="D81" s="3" t="s">
        <v>38</v>
      </c>
      <c r="E81" s="3" t="s">
        <v>37</v>
      </c>
      <c r="F81" s="14" t="s">
        <v>38</v>
      </c>
    </row>
    <row r="82" spans="2:10" x14ac:dyDescent="0.2">
      <c r="B82" s="31" t="s">
        <v>16</v>
      </c>
      <c r="C82" s="5">
        <v>0</v>
      </c>
      <c r="D82" s="5">
        <v>0</v>
      </c>
      <c r="E82" s="5">
        <v>20</v>
      </c>
      <c r="F82" s="6">
        <v>80</v>
      </c>
    </row>
    <row r="83" spans="2:10" x14ac:dyDescent="0.2">
      <c r="B83" s="31"/>
      <c r="C83" s="5">
        <v>0</v>
      </c>
      <c r="D83" s="5">
        <v>0</v>
      </c>
      <c r="E83" s="5">
        <v>22</v>
      </c>
      <c r="F83" s="6">
        <v>84</v>
      </c>
    </row>
    <row r="84" spans="2:10" x14ac:dyDescent="0.2">
      <c r="B84" s="31"/>
      <c r="C84" s="5">
        <v>0</v>
      </c>
      <c r="D84" s="5">
        <v>0</v>
      </c>
      <c r="E84" s="5">
        <v>24</v>
      </c>
      <c r="F84" s="6">
        <v>81</v>
      </c>
    </row>
    <row r="85" spans="2:10" x14ac:dyDescent="0.2">
      <c r="B85" s="10" t="s">
        <v>0</v>
      </c>
      <c r="C85" s="1"/>
      <c r="D85" s="1"/>
      <c r="E85" s="1"/>
      <c r="F85" s="2">
        <f>TTEST(E82:E84,F82:F84,2,2)</f>
        <v>3.6338204050453608E-6</v>
      </c>
    </row>
    <row r="86" spans="2:10" ht="16" thickBot="1" x14ac:dyDescent="0.25">
      <c r="B86" s="11" t="s">
        <v>3</v>
      </c>
      <c r="C86" s="8"/>
      <c r="D86" s="8"/>
      <c r="E86" s="8"/>
      <c r="F86" s="9" t="s">
        <v>4</v>
      </c>
    </row>
    <row r="87" spans="2:10" ht="16" thickBot="1" x14ac:dyDescent="0.25"/>
    <row r="88" spans="2:10" ht="16" thickBot="1" x14ac:dyDescent="0.25">
      <c r="B88" s="22" t="s">
        <v>44</v>
      </c>
      <c r="C88" s="23"/>
      <c r="D88" s="23"/>
      <c r="E88" s="23"/>
      <c r="F88" s="23"/>
      <c r="G88" s="23"/>
      <c r="H88" s="23"/>
      <c r="I88" s="23"/>
      <c r="J88" s="24"/>
    </row>
    <row r="89" spans="2:10" ht="34.5" customHeight="1" thickBot="1" x14ac:dyDescent="0.25">
      <c r="B89" s="25" t="s">
        <v>45</v>
      </c>
      <c r="C89" s="26"/>
      <c r="D89" s="26"/>
      <c r="E89" s="26"/>
      <c r="F89" s="26"/>
      <c r="G89" s="26"/>
      <c r="H89" s="26"/>
      <c r="I89" s="26"/>
      <c r="J89" s="27"/>
    </row>
    <row r="90" spans="2:10" x14ac:dyDescent="0.2">
      <c r="B90" s="17"/>
      <c r="C90" s="32" t="s">
        <v>1</v>
      </c>
      <c r="D90" s="32"/>
      <c r="E90" s="32"/>
      <c r="F90" s="32"/>
      <c r="G90" s="32" t="s">
        <v>2</v>
      </c>
      <c r="H90" s="32"/>
      <c r="I90" s="32"/>
      <c r="J90" s="33"/>
    </row>
    <row r="91" spans="2:10" x14ac:dyDescent="0.2">
      <c r="B91" s="20"/>
      <c r="C91" s="12" t="s">
        <v>12</v>
      </c>
      <c r="D91" s="12" t="s">
        <v>46</v>
      </c>
      <c r="E91" s="12" t="s">
        <v>17</v>
      </c>
      <c r="F91" s="12" t="s">
        <v>47</v>
      </c>
      <c r="G91" s="12" t="s">
        <v>12</v>
      </c>
      <c r="H91" s="12" t="s">
        <v>46</v>
      </c>
      <c r="I91" s="12" t="s">
        <v>17</v>
      </c>
      <c r="J91" s="13" t="s">
        <v>47</v>
      </c>
    </row>
    <row r="92" spans="2:10" x14ac:dyDescent="0.2">
      <c r="B92" s="31" t="s">
        <v>13</v>
      </c>
      <c r="C92" s="5">
        <v>97.260270000000006</v>
      </c>
      <c r="D92" s="5">
        <v>98.49315</v>
      </c>
      <c r="E92" s="5">
        <v>73.561639999999997</v>
      </c>
      <c r="F92" s="5">
        <v>25.753419999999998</v>
      </c>
      <c r="G92" s="5">
        <v>111.9658</v>
      </c>
      <c r="H92" s="5">
        <v>83.760679999999994</v>
      </c>
      <c r="I92" s="5">
        <v>60.683759999999999</v>
      </c>
      <c r="J92" s="6">
        <v>27.350429999999999</v>
      </c>
    </row>
    <row r="93" spans="2:10" x14ac:dyDescent="0.2">
      <c r="B93" s="31"/>
      <c r="C93" s="5">
        <v>93.9726</v>
      </c>
      <c r="D93" s="5">
        <v>103.0137</v>
      </c>
      <c r="E93" s="5">
        <v>74.383560000000003</v>
      </c>
      <c r="F93" s="5">
        <v>47.945210000000003</v>
      </c>
      <c r="G93" s="5">
        <v>96.581199999999995</v>
      </c>
      <c r="H93" s="5">
        <v>94.017089999999996</v>
      </c>
      <c r="I93" s="5">
        <v>60.683759999999999</v>
      </c>
      <c r="J93" s="6">
        <v>35.042740000000002</v>
      </c>
    </row>
    <row r="94" spans="2:10" x14ac:dyDescent="0.2">
      <c r="B94" s="31"/>
      <c r="C94" s="5">
        <v>108.7671</v>
      </c>
      <c r="D94" s="5">
        <v>94.794520000000006</v>
      </c>
      <c r="E94" s="5">
        <v>78.082189999999997</v>
      </c>
      <c r="F94" s="5">
        <v>45.068489999999997</v>
      </c>
      <c r="G94" s="5">
        <v>91.45299</v>
      </c>
      <c r="H94" s="5">
        <v>96.581199999999995</v>
      </c>
      <c r="I94" s="5">
        <v>70.940169999999995</v>
      </c>
      <c r="J94" s="6">
        <v>45.299149999999997</v>
      </c>
    </row>
    <row r="95" spans="2:10" x14ac:dyDescent="0.2">
      <c r="B95" s="10" t="s">
        <v>0</v>
      </c>
      <c r="C95" s="1"/>
      <c r="D95" s="1"/>
      <c r="E95" s="1"/>
      <c r="F95" s="1">
        <f>TTEST(E92:E94,F92:F94,2,2)</f>
        <v>7.3217621506462384E-3</v>
      </c>
      <c r="G95" s="1"/>
      <c r="H95" s="1"/>
      <c r="I95" s="1"/>
      <c r="J95" s="2">
        <f>TTEST(I92:I94,J92:J94,2,2)</f>
        <v>1.0554019364243933E-2</v>
      </c>
    </row>
    <row r="96" spans="2:10" ht="16" thickBot="1" x14ac:dyDescent="0.25">
      <c r="B96" s="11" t="s">
        <v>3</v>
      </c>
      <c r="C96" s="8"/>
      <c r="D96" s="8"/>
      <c r="E96" s="8"/>
      <c r="F96" s="8" t="s">
        <v>11</v>
      </c>
      <c r="G96" s="8"/>
      <c r="H96" s="8"/>
      <c r="I96" s="8"/>
      <c r="J96" s="9" t="s">
        <v>9</v>
      </c>
    </row>
    <row r="97" spans="2:6" ht="16" thickBot="1" x14ac:dyDescent="0.25"/>
    <row r="98" spans="2:6" ht="16" thickBot="1" x14ac:dyDescent="0.25">
      <c r="B98" s="22" t="s">
        <v>48</v>
      </c>
      <c r="C98" s="23"/>
      <c r="D98" s="23"/>
      <c r="E98" s="23"/>
      <c r="F98" s="24"/>
    </row>
    <row r="99" spans="2:6" ht="62" customHeight="1" thickBot="1" x14ac:dyDescent="0.25">
      <c r="B99" s="25" t="s">
        <v>49</v>
      </c>
      <c r="C99" s="26"/>
      <c r="D99" s="26"/>
      <c r="E99" s="26"/>
      <c r="F99" s="27"/>
    </row>
    <row r="100" spans="2:6" x14ac:dyDescent="0.2">
      <c r="B100" s="17"/>
      <c r="C100" s="32" t="s">
        <v>12</v>
      </c>
      <c r="D100" s="32"/>
      <c r="E100" s="32" t="s">
        <v>17</v>
      </c>
      <c r="F100" s="33"/>
    </row>
    <row r="101" spans="2:6" x14ac:dyDescent="0.2">
      <c r="B101" s="20"/>
      <c r="C101" s="12" t="s">
        <v>12</v>
      </c>
      <c r="D101" s="12" t="s">
        <v>46</v>
      </c>
      <c r="E101" s="12" t="s">
        <v>12</v>
      </c>
      <c r="F101" s="13" t="s">
        <v>46</v>
      </c>
    </row>
    <row r="102" spans="2:6" x14ac:dyDescent="0.2">
      <c r="B102" s="31" t="s">
        <v>50</v>
      </c>
      <c r="C102" s="5">
        <v>99.212530000000001</v>
      </c>
      <c r="D102" s="5">
        <v>110.9371</v>
      </c>
      <c r="E102" s="5">
        <v>84.114710000000002</v>
      </c>
      <c r="F102" s="6">
        <v>51.674669999999999</v>
      </c>
    </row>
    <row r="103" spans="2:6" x14ac:dyDescent="0.2">
      <c r="B103" s="31"/>
      <c r="C103" s="5">
        <v>106.93049999999999</v>
      </c>
      <c r="D103" s="5">
        <v>117.41070000000001</v>
      </c>
      <c r="E103" s="5">
        <v>93.261660000000006</v>
      </c>
      <c r="F103" s="6">
        <v>56.79175</v>
      </c>
    </row>
    <row r="104" spans="2:6" x14ac:dyDescent="0.2">
      <c r="B104" s="31"/>
      <c r="C104" s="5">
        <v>93.857020000000006</v>
      </c>
      <c r="D104" s="5">
        <v>96.405709999999999</v>
      </c>
      <c r="E104" s="5">
        <v>91.305940000000007</v>
      </c>
      <c r="F104" s="6">
        <v>63.132150000000003</v>
      </c>
    </row>
    <row r="105" spans="2:6" x14ac:dyDescent="0.2">
      <c r="B105" s="10" t="s">
        <v>0</v>
      </c>
      <c r="C105" s="1"/>
      <c r="D105" s="1">
        <f>TTEST(C102:C104,D102:D104,2,2)</f>
        <v>0.32025494429544255</v>
      </c>
      <c r="E105" s="1"/>
      <c r="F105" s="2">
        <f>TTEST(E102:E104,F102:F104,2,2)</f>
        <v>1.7075325588020991E-3</v>
      </c>
    </row>
    <row r="106" spans="2:6" ht="16" thickBot="1" x14ac:dyDescent="0.25">
      <c r="B106" s="11" t="s">
        <v>3</v>
      </c>
      <c r="C106" s="8"/>
      <c r="D106" s="8" t="s">
        <v>6</v>
      </c>
      <c r="E106" s="8"/>
      <c r="F106" s="9" t="s">
        <v>11</v>
      </c>
    </row>
  </sheetData>
  <mergeCells count="92">
    <mergeCell ref="B98:F98"/>
    <mergeCell ref="B102:B104"/>
    <mergeCell ref="C100:D100"/>
    <mergeCell ref="E100:F100"/>
    <mergeCell ref="B99:F99"/>
    <mergeCell ref="B92:B94"/>
    <mergeCell ref="C90:F90"/>
    <mergeCell ref="G90:J90"/>
    <mergeCell ref="B89:J89"/>
    <mergeCell ref="B88:J88"/>
    <mergeCell ref="B82:B84"/>
    <mergeCell ref="C80:D80"/>
    <mergeCell ref="E80:F80"/>
    <mergeCell ref="B78:F78"/>
    <mergeCell ref="B79:F79"/>
    <mergeCell ref="B50:H50"/>
    <mergeCell ref="B68:H68"/>
    <mergeCell ref="B69:H69"/>
    <mergeCell ref="B72:B74"/>
    <mergeCell ref="C70:E70"/>
    <mergeCell ref="F70:H70"/>
    <mergeCell ref="B51:H51"/>
    <mergeCell ref="B53:B55"/>
    <mergeCell ref="B62:B64"/>
    <mergeCell ref="B60:F60"/>
    <mergeCell ref="B59:F59"/>
    <mergeCell ref="B46:B48"/>
    <mergeCell ref="E46:E48"/>
    <mergeCell ref="F46:F48"/>
    <mergeCell ref="H46:H48"/>
    <mergeCell ref="I46:I48"/>
    <mergeCell ref="I40:I42"/>
    <mergeCell ref="B43:B45"/>
    <mergeCell ref="E43:E45"/>
    <mergeCell ref="F43:F45"/>
    <mergeCell ref="H43:H45"/>
    <mergeCell ref="I43:I45"/>
    <mergeCell ref="B40:B42"/>
    <mergeCell ref="E40:E42"/>
    <mergeCell ref="F40:F42"/>
    <mergeCell ref="H40:H42"/>
    <mergeCell ref="B35:I35"/>
    <mergeCell ref="B37:B39"/>
    <mergeCell ref="E37:E39"/>
    <mergeCell ref="F37:F39"/>
    <mergeCell ref="H37:H39"/>
    <mergeCell ref="I37:I39"/>
    <mergeCell ref="B34:I34"/>
    <mergeCell ref="B24:B26"/>
    <mergeCell ref="E24:E26"/>
    <mergeCell ref="F24:F26"/>
    <mergeCell ref="H24:H26"/>
    <mergeCell ref="I24:I26"/>
    <mergeCell ref="B27:B29"/>
    <mergeCell ref="E27:E29"/>
    <mergeCell ref="F27:F29"/>
    <mergeCell ref="H27:H29"/>
    <mergeCell ref="I27:I29"/>
    <mergeCell ref="B30:B32"/>
    <mergeCell ref="E30:E32"/>
    <mergeCell ref="F30:F32"/>
    <mergeCell ref="H30:H32"/>
    <mergeCell ref="I30:I32"/>
    <mergeCell ref="B18:I18"/>
    <mergeCell ref="B19:I19"/>
    <mergeCell ref="B21:B23"/>
    <mergeCell ref="E21:E23"/>
    <mergeCell ref="F21:F23"/>
    <mergeCell ref="H21:H23"/>
    <mergeCell ref="I21:I23"/>
    <mergeCell ref="F14:F16"/>
    <mergeCell ref="I5:I7"/>
    <mergeCell ref="H5:H7"/>
    <mergeCell ref="H8:H10"/>
    <mergeCell ref="I8:I10"/>
    <mergeCell ref="H11:H13"/>
    <mergeCell ref="I11:I13"/>
    <mergeCell ref="H14:H16"/>
    <mergeCell ref="I14:I16"/>
    <mergeCell ref="B14:B16"/>
    <mergeCell ref="E5:E7"/>
    <mergeCell ref="E8:E10"/>
    <mergeCell ref="E11:E13"/>
    <mergeCell ref="E14:E16"/>
    <mergeCell ref="B3:I3"/>
    <mergeCell ref="B2:I2"/>
    <mergeCell ref="B5:B7"/>
    <mergeCell ref="B8:B10"/>
    <mergeCell ref="B11:B13"/>
    <mergeCell ref="F5:F7"/>
    <mergeCell ref="F8:F10"/>
    <mergeCell ref="F11:F13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customXml/itemProps3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2026-01-08T19:30:17Z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