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HE_Biomed-Radulovic-Lab\Manuscripts\2023 EN-vCA1 circuit\To be submitted\Submitted_eLife\Final submission\Source data\"/>
    </mc:Choice>
  </mc:AlternateContent>
  <bookViews>
    <workbookView xWindow="0" yWindow="0" windowWidth="27168" windowHeight="13140"/>
  </bookViews>
  <sheets>
    <sheet name="histgra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B15" i="1"/>
  <c r="O14" i="1"/>
  <c r="C14" i="1"/>
  <c r="D14" i="1"/>
  <c r="E14" i="1"/>
  <c r="F14" i="1"/>
  <c r="G14" i="1"/>
  <c r="H14" i="1"/>
  <c r="I14" i="1"/>
  <c r="J14" i="1"/>
  <c r="K14" i="1"/>
  <c r="L14" i="1"/>
  <c r="M14" i="1"/>
  <c r="N14" i="1"/>
  <c r="P14" i="1"/>
  <c r="Q14" i="1"/>
  <c r="R14" i="1"/>
  <c r="B14" i="1"/>
  <c r="F11" i="1"/>
  <c r="W7" i="1"/>
  <c r="W6" i="1"/>
  <c r="W5" i="1"/>
  <c r="C13" i="1" l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B13" i="1"/>
  <c r="C11" i="1"/>
  <c r="C16" i="1" s="1"/>
  <c r="D11" i="1"/>
  <c r="E11" i="1"/>
  <c r="G11" i="1"/>
  <c r="H11" i="1"/>
  <c r="I11" i="1"/>
  <c r="J11" i="1"/>
  <c r="K11" i="1"/>
  <c r="L11" i="1"/>
  <c r="M11" i="1"/>
  <c r="N11" i="1"/>
  <c r="O11" i="1"/>
  <c r="P11" i="1"/>
  <c r="Q11" i="1"/>
  <c r="R11" i="1"/>
  <c r="B11" i="1"/>
  <c r="C12" i="1"/>
  <c r="D12" i="1"/>
  <c r="E12" i="1"/>
  <c r="F12" i="1"/>
  <c r="F16" i="1" s="1"/>
  <c r="G12" i="1"/>
  <c r="H12" i="1"/>
  <c r="I12" i="1"/>
  <c r="J12" i="1"/>
  <c r="K12" i="1"/>
  <c r="L12" i="1"/>
  <c r="M12" i="1"/>
  <c r="N12" i="1"/>
  <c r="O12" i="1"/>
  <c r="P12" i="1"/>
  <c r="Q12" i="1"/>
  <c r="R12" i="1"/>
  <c r="B12" i="1"/>
  <c r="W4" i="1"/>
  <c r="W3" i="1"/>
  <c r="M16" i="1" l="1"/>
  <c r="B16" i="1"/>
  <c r="J16" i="1"/>
  <c r="I16" i="1"/>
  <c r="G16" i="1"/>
  <c r="K16" i="1"/>
  <c r="P16" i="1"/>
  <c r="O16" i="1"/>
  <c r="N16" i="1"/>
  <c r="E16" i="1"/>
  <c r="Q16" i="1"/>
  <c r="H16" i="1"/>
  <c r="L16" i="1"/>
  <c r="D16" i="1"/>
  <c r="R16" i="1"/>
</calcChain>
</file>

<file path=xl/sharedStrings.xml><?xml version="1.0" encoding="utf-8"?>
<sst xmlns="http://schemas.openxmlformats.org/spreadsheetml/2006/main" count="26" uniqueCount="9">
  <si>
    <t>AT286</t>
  </si>
  <si>
    <t>AT287</t>
  </si>
  <si>
    <t>AT288</t>
  </si>
  <si>
    <t>normalized by total number</t>
  </si>
  <si>
    <t>total number</t>
  </si>
  <si>
    <t>AT422</t>
  </si>
  <si>
    <t>AT425</t>
  </si>
  <si>
    <t>histgram AP</t>
  </si>
  <si>
    <t>histgram 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</si>
</sst>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4"/>
  <sheetViews>
    <sheetView tabSelected="1" workbookViewId="0">
      <selection activeCell="C35" sqref="C35"/>
    </sheetView>
  </sheetViews>
  <sheetFormatPr defaultRowHeight="14.4" x14ac:dyDescent="0.3"/>
  <cols>
    <col min="6" max="6" width="12" bestFit="1" customWidth="1"/>
  </cols>
  <sheetData>
    <row r="1" spans="1:23" x14ac:dyDescent="0.3">
      <c r="A1" t="s">
        <v>7</v>
      </c>
    </row>
    <row r="2" spans="1:23" x14ac:dyDescent="0.3">
      <c r="B2">
        <v>-5000</v>
      </c>
      <c r="C2">
        <v>-4500</v>
      </c>
      <c r="D2">
        <v>-4000</v>
      </c>
      <c r="E2">
        <v>-3500</v>
      </c>
      <c r="F2">
        <v>-3000</v>
      </c>
      <c r="G2">
        <v>-2500</v>
      </c>
      <c r="H2">
        <v>-2000</v>
      </c>
      <c r="I2">
        <v>-1500</v>
      </c>
      <c r="J2">
        <v>-1000</v>
      </c>
      <c r="K2">
        <v>-500</v>
      </c>
      <c r="L2">
        <v>0</v>
      </c>
      <c r="M2">
        <v>500</v>
      </c>
      <c r="N2">
        <v>1000</v>
      </c>
      <c r="O2">
        <v>1500</v>
      </c>
      <c r="P2">
        <v>2000</v>
      </c>
      <c r="Q2">
        <v>2500</v>
      </c>
      <c r="R2">
        <v>3000</v>
      </c>
      <c r="S2">
        <v>3500</v>
      </c>
      <c r="T2">
        <v>4000</v>
      </c>
      <c r="U2">
        <v>4500</v>
      </c>
      <c r="W2" t="s">
        <v>4</v>
      </c>
    </row>
    <row r="3" spans="1:23" x14ac:dyDescent="0.3">
      <c r="A3" t="s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2</v>
      </c>
      <c r="H3">
        <v>32</v>
      </c>
      <c r="I3">
        <v>67</v>
      </c>
      <c r="J3">
        <v>75</v>
      </c>
      <c r="K3">
        <v>28</v>
      </c>
      <c r="L3">
        <v>39</v>
      </c>
      <c r="M3">
        <v>65</v>
      </c>
      <c r="N3">
        <v>61</v>
      </c>
      <c r="O3">
        <v>29</v>
      </c>
      <c r="P3">
        <v>6</v>
      </c>
      <c r="Q3">
        <v>0</v>
      </c>
      <c r="R3">
        <v>0</v>
      </c>
      <c r="S3">
        <v>0</v>
      </c>
      <c r="T3">
        <v>0</v>
      </c>
      <c r="U3">
        <v>0</v>
      </c>
      <c r="W3">
        <f>SUM(B3:U3)</f>
        <v>404</v>
      </c>
    </row>
    <row r="4" spans="1:23" x14ac:dyDescent="0.3">
      <c r="A4" t="s">
        <v>1</v>
      </c>
      <c r="B4">
        <v>0</v>
      </c>
      <c r="C4">
        <v>0</v>
      </c>
      <c r="D4">
        <v>5</v>
      </c>
      <c r="E4">
        <v>36</v>
      </c>
      <c r="F4">
        <v>35</v>
      </c>
      <c r="G4">
        <v>18</v>
      </c>
      <c r="H4">
        <v>43</v>
      </c>
      <c r="I4">
        <v>47</v>
      </c>
      <c r="J4">
        <v>43</v>
      </c>
      <c r="K4">
        <v>10</v>
      </c>
      <c r="L4">
        <v>23</v>
      </c>
      <c r="M4">
        <v>24</v>
      </c>
      <c r="N4">
        <v>18</v>
      </c>
      <c r="O4">
        <v>6</v>
      </c>
      <c r="P4">
        <v>1</v>
      </c>
      <c r="Q4">
        <v>0</v>
      </c>
      <c r="R4">
        <v>0</v>
      </c>
      <c r="S4">
        <v>0</v>
      </c>
      <c r="T4">
        <v>0</v>
      </c>
      <c r="U4">
        <v>0</v>
      </c>
      <c r="W4">
        <f t="shared" ref="W4" si="0">SUM(B4:U4)</f>
        <v>309</v>
      </c>
    </row>
    <row r="5" spans="1:23" x14ac:dyDescent="0.3">
      <c r="A5" t="s">
        <v>2</v>
      </c>
      <c r="B5">
        <v>0</v>
      </c>
      <c r="C5">
        <v>0</v>
      </c>
      <c r="D5">
        <v>0</v>
      </c>
      <c r="E5">
        <v>20</v>
      </c>
      <c r="F5">
        <v>21</v>
      </c>
      <c r="G5">
        <v>43</v>
      </c>
      <c r="H5">
        <v>59</v>
      </c>
      <c r="I5">
        <v>57</v>
      </c>
      <c r="J5">
        <v>38</v>
      </c>
      <c r="K5">
        <v>45</v>
      </c>
      <c r="L5">
        <v>63</v>
      </c>
      <c r="M5">
        <v>32</v>
      </c>
      <c r="N5">
        <v>30</v>
      </c>
      <c r="O5">
        <v>8</v>
      </c>
      <c r="P5">
        <v>6</v>
      </c>
      <c r="Q5">
        <v>0</v>
      </c>
      <c r="R5">
        <v>0</v>
      </c>
      <c r="S5">
        <v>0</v>
      </c>
      <c r="T5">
        <v>0</v>
      </c>
      <c r="U5">
        <v>0</v>
      </c>
      <c r="W5">
        <f>SUM(B5:U5)</f>
        <v>422</v>
      </c>
    </row>
    <row r="6" spans="1:23" x14ac:dyDescent="0.3">
      <c r="A6" t="s">
        <v>5</v>
      </c>
      <c r="B6">
        <v>0</v>
      </c>
      <c r="C6">
        <v>0</v>
      </c>
      <c r="D6">
        <v>0</v>
      </c>
      <c r="E6">
        <v>0</v>
      </c>
      <c r="F6">
        <v>9</v>
      </c>
      <c r="G6">
        <v>41</v>
      </c>
      <c r="H6">
        <v>34</v>
      </c>
      <c r="I6">
        <v>36</v>
      </c>
      <c r="J6">
        <v>36</v>
      </c>
      <c r="K6">
        <v>27</v>
      </c>
      <c r="L6">
        <v>24</v>
      </c>
      <c r="M6">
        <v>18</v>
      </c>
      <c r="N6">
        <v>15</v>
      </c>
      <c r="O6">
        <v>17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W6">
        <f>SUM(B6:U6)</f>
        <v>257</v>
      </c>
    </row>
    <row r="7" spans="1:23" x14ac:dyDescent="0.3">
      <c r="A7" t="s">
        <v>6</v>
      </c>
      <c r="B7">
        <v>0</v>
      </c>
      <c r="C7">
        <v>0</v>
      </c>
      <c r="D7">
        <v>0</v>
      </c>
      <c r="E7">
        <v>0</v>
      </c>
      <c r="F7">
        <v>79</v>
      </c>
      <c r="G7">
        <v>31</v>
      </c>
      <c r="H7">
        <v>24</v>
      </c>
      <c r="I7">
        <v>20</v>
      </c>
      <c r="J7">
        <v>22</v>
      </c>
      <c r="K7">
        <v>17</v>
      </c>
      <c r="L7">
        <v>41</v>
      </c>
      <c r="M7">
        <v>39</v>
      </c>
      <c r="N7">
        <v>21</v>
      </c>
      <c r="O7">
        <v>22</v>
      </c>
      <c r="P7">
        <v>6</v>
      </c>
      <c r="Q7">
        <v>1</v>
      </c>
      <c r="R7">
        <v>0</v>
      </c>
      <c r="S7">
        <v>0</v>
      </c>
      <c r="T7">
        <v>0</v>
      </c>
      <c r="U7">
        <v>0</v>
      </c>
      <c r="W7">
        <f>SUM(B7:U7)</f>
        <v>323</v>
      </c>
    </row>
    <row r="9" spans="1:23" x14ac:dyDescent="0.3">
      <c r="B9" t="s">
        <v>3</v>
      </c>
    </row>
    <row r="10" spans="1:23" x14ac:dyDescent="0.3">
      <c r="B10">
        <v>-4500</v>
      </c>
      <c r="C10">
        <v>-4000</v>
      </c>
      <c r="D10">
        <v>-3500</v>
      </c>
      <c r="E10">
        <v>-3000</v>
      </c>
      <c r="F10">
        <v>-2500</v>
      </c>
      <c r="G10">
        <v>-2000</v>
      </c>
      <c r="H10">
        <v>-1500</v>
      </c>
      <c r="I10">
        <v>-1000</v>
      </c>
      <c r="J10">
        <v>-500</v>
      </c>
      <c r="K10">
        <v>0</v>
      </c>
      <c r="L10">
        <v>500</v>
      </c>
      <c r="M10">
        <v>1000</v>
      </c>
      <c r="N10">
        <v>1500</v>
      </c>
      <c r="O10">
        <v>2000</v>
      </c>
      <c r="P10">
        <v>2500</v>
      </c>
      <c r="Q10">
        <v>3000</v>
      </c>
      <c r="R10">
        <v>3500</v>
      </c>
    </row>
    <row r="11" spans="1:23" x14ac:dyDescent="0.3">
      <c r="A11" t="s">
        <v>0</v>
      </c>
      <c r="B11">
        <f>C3/404</f>
        <v>0</v>
      </c>
      <c r="C11">
        <f>D3/404</f>
        <v>0</v>
      </c>
      <c r="D11">
        <f>E3/404</f>
        <v>0</v>
      </c>
      <c r="E11">
        <f>F3/404</f>
        <v>0</v>
      </c>
      <c r="F11">
        <f>G3/404</f>
        <v>4.9504950495049506E-3</v>
      </c>
      <c r="G11">
        <f>H3/404</f>
        <v>7.9207920792079209E-2</v>
      </c>
      <c r="H11">
        <f>I3/404</f>
        <v>0.16584158415841585</v>
      </c>
      <c r="I11">
        <f>J3/404</f>
        <v>0.18564356435643564</v>
      </c>
      <c r="J11">
        <f>K3/404</f>
        <v>6.9306930693069313E-2</v>
      </c>
      <c r="K11">
        <f>L3/404</f>
        <v>9.6534653465346537E-2</v>
      </c>
      <c r="L11">
        <f>M3/404</f>
        <v>0.1608910891089109</v>
      </c>
      <c r="M11">
        <f>N3/404</f>
        <v>0.15099009900990099</v>
      </c>
      <c r="N11">
        <f>O3/404</f>
        <v>7.1782178217821777E-2</v>
      </c>
      <c r="O11">
        <f>P3/404</f>
        <v>1.4851485148514851E-2</v>
      </c>
      <c r="P11">
        <f>Q3/404</f>
        <v>0</v>
      </c>
      <c r="Q11">
        <f>R3/404</f>
        <v>0</v>
      </c>
      <c r="R11">
        <f>S3/404</f>
        <v>0</v>
      </c>
    </row>
    <row r="12" spans="1:23" x14ac:dyDescent="0.3">
      <c r="A12" t="s">
        <v>1</v>
      </c>
      <c r="B12">
        <f>C4/309</f>
        <v>0</v>
      </c>
      <c r="C12">
        <f>D4/309</f>
        <v>1.6181229773462782E-2</v>
      </c>
      <c r="D12">
        <f>E4/309</f>
        <v>0.11650485436893204</v>
      </c>
      <c r="E12">
        <f>F4/309</f>
        <v>0.11326860841423948</v>
      </c>
      <c r="F12">
        <f>G4/309</f>
        <v>5.8252427184466021E-2</v>
      </c>
      <c r="G12">
        <f>H4/309</f>
        <v>0.13915857605177995</v>
      </c>
      <c r="H12">
        <f>I4/309</f>
        <v>0.15210355987055016</v>
      </c>
      <c r="I12">
        <f>J4/309</f>
        <v>0.13915857605177995</v>
      </c>
      <c r="J12">
        <f>K4/309</f>
        <v>3.2362459546925564E-2</v>
      </c>
      <c r="K12">
        <f>L4/309</f>
        <v>7.4433656957928807E-2</v>
      </c>
      <c r="L12">
        <f>M4/309</f>
        <v>7.7669902912621352E-2</v>
      </c>
      <c r="M12">
        <f>N4/309</f>
        <v>5.8252427184466021E-2</v>
      </c>
      <c r="N12">
        <f>O4/309</f>
        <v>1.9417475728155338E-2</v>
      </c>
      <c r="O12">
        <f>P4/309</f>
        <v>3.2362459546925568E-3</v>
      </c>
      <c r="P12">
        <f>Q4/309</f>
        <v>0</v>
      </c>
      <c r="Q12">
        <f>R4/309</f>
        <v>0</v>
      </c>
      <c r="R12">
        <f>S4/309</f>
        <v>0</v>
      </c>
    </row>
    <row r="13" spans="1:23" x14ac:dyDescent="0.3">
      <c r="A13" t="s">
        <v>2</v>
      </c>
      <c r="B13">
        <f>C5/422</f>
        <v>0</v>
      </c>
      <c r="C13">
        <f>D5/422</f>
        <v>0</v>
      </c>
      <c r="D13">
        <f>E5/422</f>
        <v>4.7393364928909949E-2</v>
      </c>
      <c r="E13">
        <f>F5/422</f>
        <v>4.9763033175355451E-2</v>
      </c>
      <c r="F13">
        <f>G5/422</f>
        <v>0.1018957345971564</v>
      </c>
      <c r="G13">
        <f>H5/422</f>
        <v>0.13981042654028436</v>
      </c>
      <c r="H13">
        <f>I5/422</f>
        <v>0.13507109004739337</v>
      </c>
      <c r="I13">
        <f>J5/422</f>
        <v>9.004739336492891E-2</v>
      </c>
      <c r="J13">
        <f>K5/422</f>
        <v>0.1066350710900474</v>
      </c>
      <c r="K13">
        <f>L5/422</f>
        <v>0.14928909952606634</v>
      </c>
      <c r="L13">
        <f>M5/422</f>
        <v>7.582938388625593E-2</v>
      </c>
      <c r="M13">
        <f>N5/422</f>
        <v>7.1090047393364927E-2</v>
      </c>
      <c r="N13">
        <f>O5/422</f>
        <v>1.8957345971563982E-2</v>
      </c>
      <c r="O13">
        <f>P5/422</f>
        <v>1.4218009478672985E-2</v>
      </c>
      <c r="P13">
        <f>Q5/422</f>
        <v>0</v>
      </c>
      <c r="Q13">
        <f>R5/422</f>
        <v>0</v>
      </c>
      <c r="R13">
        <f>S5/422</f>
        <v>0</v>
      </c>
    </row>
    <row r="14" spans="1:23" x14ac:dyDescent="0.3">
      <c r="A14" t="s">
        <v>5</v>
      </c>
      <c r="B14">
        <f>B6/257</f>
        <v>0</v>
      </c>
      <c r="C14">
        <f>C6/257</f>
        <v>0</v>
      </c>
      <c r="D14">
        <f>D6/257</f>
        <v>0</v>
      </c>
      <c r="E14">
        <f>E6/257</f>
        <v>0</v>
      </c>
      <c r="F14">
        <f>F6/257</f>
        <v>3.5019455252918288E-2</v>
      </c>
      <c r="G14">
        <f>G6/257</f>
        <v>0.15953307392996108</v>
      </c>
      <c r="H14">
        <f>H6/257</f>
        <v>0.13229571984435798</v>
      </c>
      <c r="I14">
        <f>I6/257</f>
        <v>0.14007782101167315</v>
      </c>
      <c r="J14">
        <f>J6/257</f>
        <v>0.14007782101167315</v>
      </c>
      <c r="K14">
        <f>K6/257</f>
        <v>0.10505836575875487</v>
      </c>
      <c r="L14">
        <f>L6/257</f>
        <v>9.3385214007782102E-2</v>
      </c>
      <c r="M14">
        <f>M6/257</f>
        <v>7.0038910505836577E-2</v>
      </c>
      <c r="N14">
        <f>N6/257</f>
        <v>5.8365758754863814E-2</v>
      </c>
      <c r="O14">
        <f>O6/257</f>
        <v>6.6147859922178989E-2</v>
      </c>
      <c r="P14">
        <f>P6/257</f>
        <v>0</v>
      </c>
      <c r="Q14">
        <f>Q6/257</f>
        <v>0</v>
      </c>
      <c r="R14">
        <f>R6/257</f>
        <v>0</v>
      </c>
    </row>
    <row r="15" spans="1:23" x14ac:dyDescent="0.3">
      <c r="A15" t="s">
        <v>6</v>
      </c>
      <c r="B15">
        <f>B7/323</f>
        <v>0</v>
      </c>
      <c r="C15">
        <f>C7/323</f>
        <v>0</v>
      </c>
      <c r="D15">
        <f>D7/323</f>
        <v>0</v>
      </c>
      <c r="E15">
        <f>E7/323</f>
        <v>0</v>
      </c>
      <c r="F15">
        <f>F7/323</f>
        <v>0.24458204334365324</v>
      </c>
      <c r="G15">
        <f>G7/323</f>
        <v>9.5975232198142413E-2</v>
      </c>
      <c r="H15">
        <f>H7/323</f>
        <v>7.4303405572755415E-2</v>
      </c>
      <c r="I15">
        <f>I7/323</f>
        <v>6.1919504643962849E-2</v>
      </c>
      <c r="J15">
        <f>J7/323</f>
        <v>6.8111455108359129E-2</v>
      </c>
      <c r="K15">
        <f>K7/323</f>
        <v>5.2631578947368418E-2</v>
      </c>
      <c r="L15">
        <f>L7/323</f>
        <v>0.12693498452012383</v>
      </c>
      <c r="M15">
        <f>M7/323</f>
        <v>0.12074303405572756</v>
      </c>
      <c r="N15">
        <f>N7/323</f>
        <v>6.5015479876160992E-2</v>
      </c>
      <c r="O15">
        <f>O7/323</f>
        <v>6.8111455108359129E-2</v>
      </c>
      <c r="P15">
        <f>P7/323</f>
        <v>1.8575851393188854E-2</v>
      </c>
      <c r="Q15">
        <f>Q7/323</f>
        <v>3.0959752321981426E-3</v>
      </c>
      <c r="R15">
        <f>R7/323</f>
        <v>0</v>
      </c>
    </row>
    <row r="16" spans="1:23" x14ac:dyDescent="0.3">
      <c r="B16">
        <f>MEDIAN(B11:B15)</f>
        <v>0</v>
      </c>
      <c r="C16">
        <f t="shared" ref="C16:R16" si="1">MEDIAN(C11:C15)</f>
        <v>0</v>
      </c>
      <c r="D16">
        <f t="shared" si="1"/>
        <v>0</v>
      </c>
      <c r="E16">
        <f t="shared" si="1"/>
        <v>0</v>
      </c>
      <c r="F16">
        <f t="shared" si="1"/>
        <v>5.8252427184466021E-2</v>
      </c>
      <c r="G16">
        <f t="shared" si="1"/>
        <v>0.13915857605177995</v>
      </c>
      <c r="H16">
        <f t="shared" si="1"/>
        <v>0.13507109004739337</v>
      </c>
      <c r="I16">
        <f t="shared" si="1"/>
        <v>0.13915857605177995</v>
      </c>
      <c r="J16">
        <f t="shared" si="1"/>
        <v>6.9306930693069313E-2</v>
      </c>
      <c r="K16">
        <f t="shared" si="1"/>
        <v>9.6534653465346537E-2</v>
      </c>
      <c r="L16">
        <f t="shared" si="1"/>
        <v>9.3385214007782102E-2</v>
      </c>
      <c r="M16">
        <f t="shared" si="1"/>
        <v>7.1090047393364927E-2</v>
      </c>
      <c r="N16">
        <f t="shared" si="1"/>
        <v>5.8365758754863814E-2</v>
      </c>
      <c r="O16">
        <f t="shared" si="1"/>
        <v>1.4851485148514851E-2</v>
      </c>
      <c r="P16">
        <f t="shared" si="1"/>
        <v>0</v>
      </c>
      <c r="Q16">
        <f t="shared" si="1"/>
        <v>0</v>
      </c>
      <c r="R16">
        <f t="shared" si="1"/>
        <v>0</v>
      </c>
    </row>
    <row r="19" spans="1:79" x14ac:dyDescent="0.3">
      <c r="A19" t="s">
        <v>8</v>
      </c>
    </row>
    <row r="20" spans="1:79" x14ac:dyDescent="0.3">
      <c r="B20">
        <v>-7500</v>
      </c>
      <c r="C20">
        <v>-7400</v>
      </c>
      <c r="D20">
        <v>-7300</v>
      </c>
      <c r="E20">
        <v>-7200</v>
      </c>
      <c r="F20">
        <v>-7100</v>
      </c>
      <c r="G20">
        <v>-7000</v>
      </c>
      <c r="H20">
        <v>-6900</v>
      </c>
      <c r="I20">
        <v>-6800</v>
      </c>
      <c r="J20">
        <v>-6700</v>
      </c>
      <c r="K20">
        <v>-6600</v>
      </c>
      <c r="L20">
        <v>-6500</v>
      </c>
      <c r="M20">
        <v>-6400</v>
      </c>
      <c r="N20">
        <v>-6300</v>
      </c>
      <c r="O20">
        <v>-6200</v>
      </c>
      <c r="P20">
        <v>-6100</v>
      </c>
      <c r="Q20">
        <v>-6000</v>
      </c>
      <c r="R20">
        <v>-5900</v>
      </c>
      <c r="S20">
        <v>-5800</v>
      </c>
      <c r="T20">
        <v>-5700</v>
      </c>
      <c r="U20">
        <v>-5600</v>
      </c>
      <c r="V20">
        <v>-5500</v>
      </c>
      <c r="W20">
        <v>-5400</v>
      </c>
      <c r="X20">
        <v>-5300</v>
      </c>
      <c r="Y20">
        <v>-5200</v>
      </c>
      <c r="Z20">
        <v>-5100</v>
      </c>
      <c r="AA20">
        <v>-5000</v>
      </c>
      <c r="AB20">
        <v>-4900</v>
      </c>
      <c r="AC20">
        <v>-4800</v>
      </c>
      <c r="AD20">
        <v>-4700</v>
      </c>
      <c r="AE20">
        <v>-4600</v>
      </c>
      <c r="AF20">
        <v>-4500</v>
      </c>
      <c r="AG20">
        <v>-4400</v>
      </c>
      <c r="AH20">
        <v>-4300</v>
      </c>
      <c r="AI20">
        <v>-4200</v>
      </c>
      <c r="AJ20">
        <v>-4100</v>
      </c>
      <c r="AK20">
        <v>-4000</v>
      </c>
      <c r="AL20">
        <v>-3900</v>
      </c>
      <c r="AM20">
        <v>-3800</v>
      </c>
      <c r="AN20">
        <v>-3700</v>
      </c>
      <c r="AO20">
        <v>-3600</v>
      </c>
      <c r="AP20">
        <v>-3500</v>
      </c>
      <c r="AQ20">
        <v>-3400</v>
      </c>
      <c r="AR20">
        <v>-3300</v>
      </c>
      <c r="AS20">
        <v>-3200</v>
      </c>
      <c r="AT20">
        <v>-3100</v>
      </c>
      <c r="AU20">
        <v>-3000</v>
      </c>
      <c r="AV20">
        <v>-2900</v>
      </c>
      <c r="AW20">
        <v>-2800</v>
      </c>
      <c r="AX20">
        <v>-2700</v>
      </c>
      <c r="AY20">
        <v>-2600</v>
      </c>
      <c r="AZ20">
        <v>-2500</v>
      </c>
      <c r="BA20">
        <v>-2400</v>
      </c>
      <c r="BB20">
        <v>-2300</v>
      </c>
      <c r="BC20">
        <v>-2200</v>
      </c>
      <c r="BD20">
        <v>-2100</v>
      </c>
      <c r="BE20">
        <v>-2000</v>
      </c>
      <c r="BF20">
        <v>-1900</v>
      </c>
      <c r="BG20">
        <v>-1800</v>
      </c>
      <c r="BH20">
        <v>-1700</v>
      </c>
      <c r="BI20">
        <v>-1600</v>
      </c>
      <c r="BJ20">
        <v>-1500</v>
      </c>
      <c r="BK20">
        <v>-1400</v>
      </c>
      <c r="BL20">
        <v>-1300</v>
      </c>
      <c r="BM20">
        <v>-1200</v>
      </c>
      <c r="BN20">
        <v>-1100</v>
      </c>
      <c r="BO20">
        <v>-1000</v>
      </c>
      <c r="BP20">
        <v>-900</v>
      </c>
      <c r="BQ20">
        <v>-800</v>
      </c>
      <c r="BR20">
        <v>-700</v>
      </c>
      <c r="BS20">
        <v>-600</v>
      </c>
      <c r="BT20">
        <v>-500</v>
      </c>
      <c r="BU20">
        <v>-400</v>
      </c>
      <c r="BV20">
        <v>-300</v>
      </c>
      <c r="BW20">
        <v>-200</v>
      </c>
      <c r="BX20">
        <v>-100</v>
      </c>
      <c r="BY20">
        <v>0</v>
      </c>
      <c r="CA20" t="s">
        <v>4</v>
      </c>
    </row>
    <row r="21" spans="1:79" x14ac:dyDescent="0.3">
      <c r="A21" t="s">
        <v>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3</v>
      </c>
      <c r="L21">
        <v>2</v>
      </c>
      <c r="M21">
        <v>0</v>
      </c>
      <c r="N21">
        <v>0</v>
      </c>
      <c r="O21">
        <v>0</v>
      </c>
      <c r="P21">
        <v>4</v>
      </c>
      <c r="Q21">
        <v>7</v>
      </c>
      <c r="R21">
        <v>7</v>
      </c>
      <c r="S21">
        <v>17</v>
      </c>
      <c r="T21">
        <v>26</v>
      </c>
      <c r="U21">
        <v>44</v>
      </c>
      <c r="V21">
        <v>52</v>
      </c>
      <c r="W21">
        <v>69</v>
      </c>
      <c r="X21">
        <v>59</v>
      </c>
      <c r="Y21">
        <v>53</v>
      </c>
      <c r="Z21">
        <v>33</v>
      </c>
      <c r="AA21">
        <v>17</v>
      </c>
      <c r="AB21">
        <v>8</v>
      </c>
      <c r="AC21">
        <v>0</v>
      </c>
      <c r="AD21">
        <v>1</v>
      </c>
      <c r="AE21">
        <v>0</v>
      </c>
      <c r="AF21">
        <v>1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1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CA21">
        <v>404</v>
      </c>
    </row>
    <row r="22" spans="1:79" x14ac:dyDescent="0.3">
      <c r="A22" t="s">
        <v>1</v>
      </c>
      <c r="B22">
        <v>0</v>
      </c>
      <c r="C22">
        <v>0</v>
      </c>
      <c r="D22">
        <v>0</v>
      </c>
      <c r="E22">
        <v>0</v>
      </c>
      <c r="F22">
        <v>0</v>
      </c>
      <c r="G22">
        <v>1</v>
      </c>
      <c r="H22">
        <v>3</v>
      </c>
      <c r="I22">
        <v>3</v>
      </c>
      <c r="J22">
        <v>7</v>
      </c>
      <c r="K22">
        <v>7</v>
      </c>
      <c r="L22">
        <v>12</v>
      </c>
      <c r="M22">
        <v>7</v>
      </c>
      <c r="N22">
        <v>6</v>
      </c>
      <c r="O22">
        <v>7</v>
      </c>
      <c r="P22">
        <v>9</v>
      </c>
      <c r="Q22">
        <v>12</v>
      </c>
      <c r="R22">
        <v>20</v>
      </c>
      <c r="S22">
        <v>24</v>
      </c>
      <c r="T22">
        <v>32</v>
      </c>
      <c r="U22">
        <v>30</v>
      </c>
      <c r="V22">
        <v>45</v>
      </c>
      <c r="W22">
        <v>31</v>
      </c>
      <c r="X22">
        <v>27</v>
      </c>
      <c r="Y22">
        <v>14</v>
      </c>
      <c r="Z22">
        <v>8</v>
      </c>
      <c r="AA22">
        <v>2</v>
      </c>
      <c r="AB22">
        <v>1</v>
      </c>
      <c r="AC22">
        <v>1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CA22">
        <v>309</v>
      </c>
    </row>
    <row r="23" spans="1:79" x14ac:dyDescent="0.3">
      <c r="A23" t="s">
        <v>2</v>
      </c>
      <c r="B23">
        <v>0</v>
      </c>
      <c r="C23">
        <v>0</v>
      </c>
      <c r="D23">
        <v>0</v>
      </c>
      <c r="E23">
        <v>0</v>
      </c>
      <c r="F23">
        <v>0</v>
      </c>
      <c r="G23">
        <v>1</v>
      </c>
      <c r="H23">
        <v>3</v>
      </c>
      <c r="I23">
        <v>4</v>
      </c>
      <c r="J23">
        <v>4</v>
      </c>
      <c r="K23">
        <v>3</v>
      </c>
      <c r="L23">
        <v>6</v>
      </c>
      <c r="M23">
        <v>5</v>
      </c>
      <c r="N23">
        <v>3</v>
      </c>
      <c r="O23">
        <v>5</v>
      </c>
      <c r="P23">
        <v>15</v>
      </c>
      <c r="Q23">
        <v>20</v>
      </c>
      <c r="R23">
        <v>37</v>
      </c>
      <c r="S23">
        <v>46</v>
      </c>
      <c r="T23">
        <v>43</v>
      </c>
      <c r="U23">
        <v>45</v>
      </c>
      <c r="V23">
        <v>53</v>
      </c>
      <c r="W23">
        <v>48</v>
      </c>
      <c r="X23">
        <v>31</v>
      </c>
      <c r="Y23">
        <v>25</v>
      </c>
      <c r="Z23">
        <v>13</v>
      </c>
      <c r="AA23">
        <v>10</v>
      </c>
      <c r="AB23">
        <v>1</v>
      </c>
      <c r="AC23">
        <v>1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CA23">
        <v>422</v>
      </c>
    </row>
    <row r="24" spans="1:79" x14ac:dyDescent="0.3">
      <c r="A24" t="s">
        <v>5</v>
      </c>
      <c r="B24">
        <v>0</v>
      </c>
      <c r="C24">
        <v>0</v>
      </c>
      <c r="D24">
        <v>0</v>
      </c>
      <c r="E24">
        <v>0</v>
      </c>
      <c r="F24">
        <v>0</v>
      </c>
      <c r="G24">
        <v>1</v>
      </c>
      <c r="H24">
        <v>2</v>
      </c>
      <c r="I24">
        <v>2</v>
      </c>
      <c r="J24">
        <v>6</v>
      </c>
      <c r="K24">
        <v>6</v>
      </c>
      <c r="L24">
        <v>8</v>
      </c>
      <c r="M24">
        <v>6</v>
      </c>
      <c r="N24">
        <v>3</v>
      </c>
      <c r="O24">
        <v>6</v>
      </c>
      <c r="P24">
        <v>1</v>
      </c>
      <c r="Q24">
        <v>5</v>
      </c>
      <c r="R24">
        <v>7</v>
      </c>
      <c r="S24">
        <v>13</v>
      </c>
      <c r="T24">
        <v>20</v>
      </c>
      <c r="U24">
        <v>36</v>
      </c>
      <c r="V24">
        <v>34</v>
      </c>
      <c r="W24">
        <v>37</v>
      </c>
      <c r="X24">
        <v>24</v>
      </c>
      <c r="Y24">
        <v>21</v>
      </c>
      <c r="Z24">
        <v>9</v>
      </c>
      <c r="AA24">
        <v>5</v>
      </c>
      <c r="AB24">
        <v>4</v>
      </c>
      <c r="AC24">
        <v>1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CA24">
        <v>257</v>
      </c>
    </row>
    <row r="25" spans="1:79" x14ac:dyDescent="0.3">
      <c r="A25" t="s">
        <v>6</v>
      </c>
      <c r="B25">
        <v>0</v>
      </c>
      <c r="C25">
        <v>0</v>
      </c>
      <c r="D25">
        <v>0</v>
      </c>
      <c r="E25">
        <v>0</v>
      </c>
      <c r="F25">
        <v>0</v>
      </c>
      <c r="G25">
        <v>2</v>
      </c>
      <c r="H25">
        <v>4</v>
      </c>
      <c r="I25">
        <v>4</v>
      </c>
      <c r="J25">
        <v>7</v>
      </c>
      <c r="K25">
        <v>2</v>
      </c>
      <c r="L25">
        <v>3</v>
      </c>
      <c r="M25">
        <v>6</v>
      </c>
      <c r="N25">
        <v>11</v>
      </c>
      <c r="O25">
        <v>8</v>
      </c>
      <c r="P25">
        <v>11</v>
      </c>
      <c r="Q25">
        <v>8</v>
      </c>
      <c r="R25">
        <v>19</v>
      </c>
      <c r="S25">
        <v>14</v>
      </c>
      <c r="T25">
        <v>15</v>
      </c>
      <c r="U25">
        <v>14</v>
      </c>
      <c r="V25">
        <v>30</v>
      </c>
      <c r="W25">
        <v>41</v>
      </c>
      <c r="X25">
        <v>47</v>
      </c>
      <c r="Y25">
        <v>34</v>
      </c>
      <c r="Z25">
        <v>23</v>
      </c>
      <c r="AA25">
        <v>12</v>
      </c>
      <c r="AB25">
        <v>6</v>
      </c>
      <c r="AC25">
        <v>0</v>
      </c>
      <c r="AD25">
        <v>0</v>
      </c>
      <c r="AE25">
        <v>1</v>
      </c>
      <c r="AF25">
        <v>0</v>
      </c>
      <c r="AG25">
        <v>0</v>
      </c>
      <c r="AH25">
        <v>1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CA25">
        <v>323</v>
      </c>
    </row>
    <row r="27" spans="1:79" x14ac:dyDescent="0.3">
      <c r="B27" t="s">
        <v>3</v>
      </c>
    </row>
    <row r="28" spans="1:79" x14ac:dyDescent="0.3">
      <c r="B28">
        <v>-7500</v>
      </c>
      <c r="C28">
        <v>-7400</v>
      </c>
      <c r="D28">
        <v>-7300</v>
      </c>
      <c r="E28">
        <v>-7200</v>
      </c>
      <c r="F28">
        <v>-7100</v>
      </c>
      <c r="G28">
        <v>-7000</v>
      </c>
      <c r="H28">
        <v>-6900</v>
      </c>
      <c r="I28">
        <v>-6800</v>
      </c>
      <c r="J28">
        <v>-6700</v>
      </c>
      <c r="K28">
        <v>-6600</v>
      </c>
      <c r="L28">
        <v>-6500</v>
      </c>
      <c r="M28">
        <v>-6400</v>
      </c>
      <c r="N28">
        <v>-6300</v>
      </c>
      <c r="O28">
        <v>-6200</v>
      </c>
      <c r="P28">
        <v>-6100</v>
      </c>
      <c r="Q28">
        <v>-6000</v>
      </c>
      <c r="R28">
        <v>-5900</v>
      </c>
      <c r="S28">
        <v>-5800</v>
      </c>
      <c r="T28">
        <v>-5700</v>
      </c>
      <c r="U28">
        <v>-5600</v>
      </c>
      <c r="V28">
        <v>-5500</v>
      </c>
      <c r="W28">
        <v>-5400</v>
      </c>
      <c r="X28">
        <v>-5300</v>
      </c>
      <c r="Y28">
        <v>-5200</v>
      </c>
      <c r="Z28">
        <v>-5100</v>
      </c>
      <c r="AA28">
        <v>-5000</v>
      </c>
      <c r="AB28">
        <v>-4900</v>
      </c>
      <c r="AC28">
        <v>-4800</v>
      </c>
      <c r="AD28">
        <v>-4700</v>
      </c>
      <c r="AE28">
        <v>-4600</v>
      </c>
      <c r="AF28">
        <v>-4500</v>
      </c>
      <c r="AG28">
        <v>-4400</v>
      </c>
      <c r="AH28">
        <v>-4300</v>
      </c>
      <c r="AI28">
        <v>-4200</v>
      </c>
      <c r="AJ28">
        <v>-4100</v>
      </c>
      <c r="AK28">
        <v>-4000</v>
      </c>
      <c r="AL28">
        <v>-3900</v>
      </c>
      <c r="AM28">
        <v>-3800</v>
      </c>
      <c r="AN28">
        <v>-3700</v>
      </c>
      <c r="AO28">
        <v>-3600</v>
      </c>
      <c r="AP28">
        <v>-3500</v>
      </c>
      <c r="AQ28">
        <v>-3400</v>
      </c>
      <c r="AR28">
        <v>-3300</v>
      </c>
      <c r="AS28">
        <v>-3200</v>
      </c>
      <c r="AT28">
        <v>-3100</v>
      </c>
      <c r="AU28">
        <v>-3000</v>
      </c>
      <c r="AV28">
        <v>-2900</v>
      </c>
      <c r="AW28">
        <v>-2800</v>
      </c>
      <c r="AX28">
        <v>-2700</v>
      </c>
      <c r="AY28">
        <v>-2600</v>
      </c>
      <c r="AZ28">
        <v>-2500</v>
      </c>
      <c r="BA28">
        <v>-2400</v>
      </c>
      <c r="BB28">
        <v>-2300</v>
      </c>
      <c r="BC28">
        <v>-2200</v>
      </c>
      <c r="BD28">
        <v>-2100</v>
      </c>
      <c r="BE28">
        <v>-2000</v>
      </c>
      <c r="BF28">
        <v>-1900</v>
      </c>
      <c r="BG28">
        <v>-1800</v>
      </c>
      <c r="BH28">
        <v>-1700</v>
      </c>
      <c r="BI28">
        <v>-1600</v>
      </c>
      <c r="BJ28">
        <v>-1500</v>
      </c>
      <c r="BK28">
        <v>-1400</v>
      </c>
      <c r="BL28">
        <v>-1300</v>
      </c>
      <c r="BM28">
        <v>-1200</v>
      </c>
      <c r="BN28">
        <v>-1100</v>
      </c>
      <c r="BO28">
        <v>-1000</v>
      </c>
      <c r="BP28">
        <v>-900</v>
      </c>
      <c r="BQ28">
        <v>-800</v>
      </c>
      <c r="BR28">
        <v>-700</v>
      </c>
      <c r="BS28">
        <v>-600</v>
      </c>
      <c r="BT28">
        <v>-500</v>
      </c>
      <c r="BU28">
        <v>-400</v>
      </c>
      <c r="BV28">
        <v>-300</v>
      </c>
      <c r="BW28">
        <v>-200</v>
      </c>
      <c r="BX28">
        <v>-100</v>
      </c>
      <c r="BY28">
        <v>0</v>
      </c>
    </row>
    <row r="29" spans="1:79" x14ac:dyDescent="0.3">
      <c r="A29" t="s">
        <v>0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7.4257425742574254E-3</v>
      </c>
      <c r="L29">
        <v>4.9504950495049506E-3</v>
      </c>
      <c r="M29">
        <v>0</v>
      </c>
      <c r="N29">
        <v>0</v>
      </c>
      <c r="O29">
        <v>0</v>
      </c>
      <c r="P29">
        <v>9.9009900990099011E-3</v>
      </c>
      <c r="Q29">
        <v>1.7326732673267328E-2</v>
      </c>
      <c r="R29">
        <v>1.7326732673267328E-2</v>
      </c>
      <c r="S29">
        <v>4.2079207920792082E-2</v>
      </c>
      <c r="T29">
        <v>6.4356435643564358E-2</v>
      </c>
      <c r="U29">
        <v>0.10891089108910891</v>
      </c>
      <c r="V29">
        <v>0.12871287128712872</v>
      </c>
      <c r="W29">
        <v>0.1707920792079208</v>
      </c>
      <c r="X29">
        <v>0.14603960396039603</v>
      </c>
      <c r="Y29">
        <v>0.13118811881188119</v>
      </c>
      <c r="Z29">
        <v>8.1683168316831686E-2</v>
      </c>
      <c r="AA29">
        <v>4.2079207920792082E-2</v>
      </c>
      <c r="AB29">
        <v>1.9801980198019802E-2</v>
      </c>
      <c r="AC29">
        <v>0</v>
      </c>
      <c r="AD29">
        <v>2.4752475247524753E-3</v>
      </c>
      <c r="AE29">
        <v>0</v>
      </c>
      <c r="AF29">
        <v>2.4752475247524753E-3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2.4752475247524753E-3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</row>
    <row r="30" spans="1:79" x14ac:dyDescent="0.3">
      <c r="A30" t="s">
        <v>1</v>
      </c>
      <c r="B30">
        <v>0</v>
      </c>
      <c r="C30">
        <v>0</v>
      </c>
      <c r="D30">
        <v>0</v>
      </c>
      <c r="E30">
        <v>0</v>
      </c>
      <c r="F30">
        <v>0</v>
      </c>
      <c r="G30">
        <v>3.2362459546925568E-3</v>
      </c>
      <c r="H30">
        <v>9.7087378640776691E-3</v>
      </c>
      <c r="I30">
        <v>9.7087378640776691E-3</v>
      </c>
      <c r="J30">
        <v>2.2653721682847898E-2</v>
      </c>
      <c r="K30">
        <v>2.2653721682847898E-2</v>
      </c>
      <c r="L30">
        <v>3.8834951456310676E-2</v>
      </c>
      <c r="M30">
        <v>2.2653721682847898E-2</v>
      </c>
      <c r="N30">
        <v>1.9417475728155338E-2</v>
      </c>
      <c r="O30">
        <v>2.2653721682847898E-2</v>
      </c>
      <c r="P30">
        <v>2.9126213592233011E-2</v>
      </c>
      <c r="Q30">
        <v>3.8834951456310676E-2</v>
      </c>
      <c r="R30">
        <v>6.4724919093851127E-2</v>
      </c>
      <c r="S30">
        <v>7.7669902912621352E-2</v>
      </c>
      <c r="T30">
        <v>0.10355987055016182</v>
      </c>
      <c r="U30">
        <v>9.7087378640776698E-2</v>
      </c>
      <c r="V30">
        <v>0.14563106796116504</v>
      </c>
      <c r="W30">
        <v>0.10032362459546926</v>
      </c>
      <c r="X30">
        <v>8.7378640776699032E-2</v>
      </c>
      <c r="Y30">
        <v>4.5307443365695796E-2</v>
      </c>
      <c r="Z30">
        <v>2.5889967637540454E-2</v>
      </c>
      <c r="AA30">
        <v>6.4724919093851136E-3</v>
      </c>
      <c r="AB30">
        <v>3.2362459546925568E-3</v>
      </c>
      <c r="AC30">
        <v>3.2362459546925568E-3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</row>
    <row r="31" spans="1:79" x14ac:dyDescent="0.3">
      <c r="A31" t="s">
        <v>2</v>
      </c>
      <c r="B31">
        <v>0</v>
      </c>
      <c r="C31">
        <v>0</v>
      </c>
      <c r="D31">
        <v>0</v>
      </c>
      <c r="E31">
        <v>0</v>
      </c>
      <c r="F31">
        <v>0</v>
      </c>
      <c r="G31">
        <v>2.3696682464454978E-3</v>
      </c>
      <c r="H31">
        <v>7.1090047393364926E-3</v>
      </c>
      <c r="I31">
        <v>9.4786729857819912E-3</v>
      </c>
      <c r="J31">
        <v>9.4786729857819912E-3</v>
      </c>
      <c r="K31">
        <v>7.1090047393364926E-3</v>
      </c>
      <c r="L31">
        <v>1.4218009478672985E-2</v>
      </c>
      <c r="M31">
        <v>1.1848341232227487E-2</v>
      </c>
      <c r="N31">
        <v>7.1090047393364926E-3</v>
      </c>
      <c r="O31">
        <v>1.1848341232227487E-2</v>
      </c>
      <c r="P31">
        <v>3.5545023696682464E-2</v>
      </c>
      <c r="Q31">
        <v>4.7393364928909949E-2</v>
      </c>
      <c r="R31">
        <v>8.7677725118483416E-2</v>
      </c>
      <c r="S31">
        <v>0.10900473933649289</v>
      </c>
      <c r="T31">
        <v>0.1018957345971564</v>
      </c>
      <c r="U31">
        <v>0.1066350710900474</v>
      </c>
      <c r="V31">
        <v>0.12559241706161137</v>
      </c>
      <c r="W31">
        <v>0.11374407582938388</v>
      </c>
      <c r="X31">
        <v>7.3459715639810422E-2</v>
      </c>
      <c r="Y31">
        <v>5.9241706161137442E-2</v>
      </c>
      <c r="Z31">
        <v>3.0805687203791468E-2</v>
      </c>
      <c r="AA31">
        <v>2.3696682464454975E-2</v>
      </c>
      <c r="AB31">
        <v>2.3696682464454978E-3</v>
      </c>
      <c r="AC31">
        <v>2.3696682464454978E-3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</row>
    <row r="32" spans="1:79" x14ac:dyDescent="0.3">
      <c r="A32" t="s">
        <v>5</v>
      </c>
      <c r="B32">
        <v>0</v>
      </c>
      <c r="C32">
        <v>0</v>
      </c>
      <c r="D32">
        <v>0</v>
      </c>
      <c r="E32">
        <v>0</v>
      </c>
      <c r="F32">
        <v>0</v>
      </c>
      <c r="G32">
        <v>3.8910505836575876E-3</v>
      </c>
      <c r="H32">
        <v>7.7821011673151752E-3</v>
      </c>
      <c r="I32">
        <v>7.7821011673151752E-3</v>
      </c>
      <c r="J32">
        <v>2.3346303501945526E-2</v>
      </c>
      <c r="K32">
        <v>2.3346303501945526E-2</v>
      </c>
      <c r="L32">
        <v>3.1128404669260701E-2</v>
      </c>
      <c r="M32">
        <v>2.3346303501945526E-2</v>
      </c>
      <c r="N32">
        <v>1.1673151750972763E-2</v>
      </c>
      <c r="O32">
        <v>2.3346303501945526E-2</v>
      </c>
      <c r="P32">
        <v>3.8910505836575876E-3</v>
      </c>
      <c r="Q32">
        <v>1.9455252918287938E-2</v>
      </c>
      <c r="R32">
        <v>2.7237354085603113E-2</v>
      </c>
      <c r="S32">
        <v>5.0583657587548639E-2</v>
      </c>
      <c r="T32">
        <v>7.7821011673151752E-2</v>
      </c>
      <c r="U32">
        <v>0.14007782101167315</v>
      </c>
      <c r="V32">
        <v>0.13229571984435798</v>
      </c>
      <c r="W32">
        <v>0.14396887159533073</v>
      </c>
      <c r="X32">
        <v>9.3385214007782102E-2</v>
      </c>
      <c r="Y32">
        <v>8.171206225680934E-2</v>
      </c>
      <c r="Z32">
        <v>3.5019455252918288E-2</v>
      </c>
      <c r="AA32">
        <v>1.9455252918287938E-2</v>
      </c>
      <c r="AB32">
        <v>1.556420233463035E-2</v>
      </c>
      <c r="AC32">
        <v>3.8910505836575876E-3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</row>
    <row r="33" spans="1:77" x14ac:dyDescent="0.3">
      <c r="A33" t="s">
        <v>6</v>
      </c>
      <c r="B33">
        <v>0</v>
      </c>
      <c r="C33">
        <v>0</v>
      </c>
      <c r="D33">
        <v>0</v>
      </c>
      <c r="E33">
        <v>0</v>
      </c>
      <c r="F33">
        <v>0</v>
      </c>
      <c r="G33">
        <v>6.1919504643962852E-3</v>
      </c>
      <c r="H33">
        <v>1.238390092879257E-2</v>
      </c>
      <c r="I33">
        <v>1.238390092879257E-2</v>
      </c>
      <c r="J33">
        <v>2.1671826625386997E-2</v>
      </c>
      <c r="K33">
        <v>6.1919504643962852E-3</v>
      </c>
      <c r="L33">
        <v>9.2879256965944269E-3</v>
      </c>
      <c r="M33">
        <v>1.8575851393188854E-2</v>
      </c>
      <c r="N33">
        <v>3.4055727554179564E-2</v>
      </c>
      <c r="O33">
        <v>2.4767801857585141E-2</v>
      </c>
      <c r="P33">
        <v>3.4055727554179564E-2</v>
      </c>
      <c r="Q33">
        <v>2.4767801857585141E-2</v>
      </c>
      <c r="R33">
        <v>5.8823529411764705E-2</v>
      </c>
      <c r="S33">
        <v>4.3343653250773995E-2</v>
      </c>
      <c r="T33">
        <v>4.6439628482972138E-2</v>
      </c>
      <c r="U33">
        <v>4.3343653250773995E-2</v>
      </c>
      <c r="V33">
        <v>9.2879256965944276E-2</v>
      </c>
      <c r="W33">
        <v>0.12693498452012383</v>
      </c>
      <c r="X33">
        <v>0.14551083591331268</v>
      </c>
      <c r="Y33">
        <v>0.10526315789473684</v>
      </c>
      <c r="Z33">
        <v>7.1207430340557279E-2</v>
      </c>
      <c r="AA33">
        <v>3.7151702786377708E-2</v>
      </c>
      <c r="AB33">
        <v>1.8575851393188854E-2</v>
      </c>
      <c r="AC33">
        <v>0</v>
      </c>
      <c r="AD33">
        <v>0</v>
      </c>
      <c r="AE33">
        <v>3.0959752321981426E-3</v>
      </c>
      <c r="AF33">
        <v>0</v>
      </c>
      <c r="AG33">
        <v>0</v>
      </c>
      <c r="AH33">
        <v>3.0959752321981426E-3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</row>
    <row r="34" spans="1:77" x14ac:dyDescent="0.3">
      <c r="B34">
        <v>0</v>
      </c>
      <c r="C34">
        <v>0</v>
      </c>
      <c r="D34">
        <v>0</v>
      </c>
      <c r="E34">
        <v>0</v>
      </c>
      <c r="F34">
        <v>0</v>
      </c>
      <c r="G34">
        <v>3.2362459546925568E-3</v>
      </c>
      <c r="H34">
        <v>7.7821011673151752E-3</v>
      </c>
      <c r="I34">
        <v>9.4786729857819912E-3</v>
      </c>
      <c r="J34">
        <v>2.1671826625386997E-2</v>
      </c>
      <c r="K34">
        <v>7.4257425742574254E-3</v>
      </c>
      <c r="L34">
        <v>1.4218009478672985E-2</v>
      </c>
      <c r="M34">
        <v>1.8575851393188854E-2</v>
      </c>
      <c r="N34">
        <v>1.1673151750972763E-2</v>
      </c>
      <c r="O34">
        <v>2.2653721682847898E-2</v>
      </c>
      <c r="P34">
        <v>2.9126213592233011E-2</v>
      </c>
      <c r="Q34">
        <v>2.4767801857585141E-2</v>
      </c>
      <c r="R34">
        <v>5.8823529411764705E-2</v>
      </c>
      <c r="S34">
        <v>5.0583657587548639E-2</v>
      </c>
      <c r="T34">
        <v>7.7821011673151752E-2</v>
      </c>
      <c r="U34">
        <v>0.1066350710900474</v>
      </c>
      <c r="V34">
        <v>0.12871287128712872</v>
      </c>
      <c r="W34">
        <v>0.12693498452012383</v>
      </c>
      <c r="X34">
        <v>9.3385214007782102E-2</v>
      </c>
      <c r="Y34">
        <v>8.171206225680934E-2</v>
      </c>
      <c r="Z34">
        <v>3.5019455252918288E-2</v>
      </c>
      <c r="AA34">
        <v>2.3696682464454975E-2</v>
      </c>
      <c r="AB34">
        <v>1.556420233463035E-2</v>
      </c>
      <c r="AC34">
        <v>2.3696682464454978E-3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histgram</vt:lpstr>
    </vt:vector>
  </TitlesOfParts>
  <Company>Aarhus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Asami Tanimura</dc:creator>
  <cp:lastModifiedBy>Asami Tanimura</cp:lastModifiedBy>
  <dcterms:created xsi:type="dcterms:W3CDTF">2022-11-22T12:06:47Z</dcterms:created>
  <dcterms:modified xsi:type="dcterms:W3CDTF">2025-01-03T19:44:31Z</dcterms:modified>
</cp:coreProperties>
</file>