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120" yWindow="96" windowWidth="17112" windowHeight="9468"/>
  </bookViews>
  <sheets>
    <sheet name="Analysis" sheetId="1" r:id="rId1"/>
  </sheets>
  <calcPr calcId="162913"/>
</workbook>
</file>

<file path=xl/calcChain.xml><?xml version="1.0" encoding="utf-8"?>
<calcChain xmlns="http://schemas.openxmlformats.org/spreadsheetml/2006/main">
  <c r="K51" i="1" l="1"/>
  <c r="J51" i="1"/>
  <c r="G49" i="1" l="1"/>
  <c r="J53" i="1" l="1"/>
  <c r="J2" i="1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" i="1"/>
</calcChain>
</file>

<file path=xl/sharedStrings.xml><?xml version="1.0" encoding="utf-8"?>
<sst xmlns="http://schemas.openxmlformats.org/spreadsheetml/2006/main" count="101" uniqueCount="35">
  <si>
    <t>Selection Result</t>
  </si>
  <si>
    <t>Trial</t>
  </si>
  <si>
    <t>Arena</t>
  </si>
  <si>
    <t>familiar object1 / Nose-point Frequency</t>
  </si>
  <si>
    <t>familiar object2 / Nose-point Frequency</t>
  </si>
  <si>
    <t>novel novel / Nose-point Frequency</t>
  </si>
  <si>
    <t>novel fami / Nose-point Frequency</t>
  </si>
  <si>
    <t>N_C</t>
  </si>
  <si>
    <t>Trial     5</t>
  </si>
  <si>
    <t>Arena 1</t>
  </si>
  <si>
    <t>Trial     6</t>
  </si>
  <si>
    <t>Trial    11</t>
  </si>
  <si>
    <t>Trial    12</t>
  </si>
  <si>
    <t>Trial    17</t>
  </si>
  <si>
    <t>Trial    18</t>
  </si>
  <si>
    <t>Trial    19</t>
  </si>
  <si>
    <t>Arena 2</t>
  </si>
  <si>
    <t>Trial    20</t>
  </si>
  <si>
    <t>Trial    25</t>
  </si>
  <si>
    <t>Trial    26</t>
  </si>
  <si>
    <t>Trial    31</t>
  </si>
  <si>
    <t>Trial    32</t>
  </si>
  <si>
    <t>N_S</t>
  </si>
  <si>
    <t>total</t>
  </si>
  <si>
    <t>novel/total</t>
  </si>
  <si>
    <t>saline</t>
  </si>
  <si>
    <t>CNO</t>
  </si>
  <si>
    <t>mouse ID</t>
  </si>
  <si>
    <t>GREADD expression failed</t>
  </si>
  <si>
    <t>tdTomato expression</t>
  </si>
  <si>
    <t>GiDREADD</t>
  </si>
  <si>
    <t>tdTomato</t>
  </si>
  <si>
    <t>signrank test p=0.4063</t>
  </si>
  <si>
    <t>no novel object recognition</t>
  </si>
  <si>
    <t>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</si>
</sst>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56</xdr:row>
      <xdr:rowOff>38100</xdr:rowOff>
    </xdr:from>
    <xdr:to>
      <xdr:col>9</xdr:col>
      <xdr:colOff>456604</xdr:colOff>
      <xdr:row>85</xdr:row>
      <xdr:rowOff>75505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0" y="10725150"/>
          <a:ext cx="4771429" cy="5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J51" sqref="J51"/>
    </sheetView>
  </sheetViews>
  <sheetFormatPr defaultRowHeight="14.4" x14ac:dyDescent="0.3"/>
  <cols>
    <col min="7" max="7" width="30.44140625" bestFit="1" customWidth="1"/>
    <col min="8" max="8" width="29.664062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27</v>
      </c>
      <c r="E1" t="s">
        <v>3</v>
      </c>
      <c r="F1" t="s">
        <v>4</v>
      </c>
      <c r="G1" t="s">
        <v>5</v>
      </c>
      <c r="H1" t="s">
        <v>6</v>
      </c>
      <c r="I1" t="s">
        <v>23</v>
      </c>
      <c r="J1" t="s">
        <v>24</v>
      </c>
    </row>
    <row r="2" spans="1:10" x14ac:dyDescent="0.3">
      <c r="A2" t="s">
        <v>7</v>
      </c>
      <c r="B2" t="s">
        <v>8</v>
      </c>
      <c r="C2" t="s">
        <v>9</v>
      </c>
      <c r="D2">
        <v>2569</v>
      </c>
      <c r="E2">
        <v>0</v>
      </c>
      <c r="F2">
        <v>0</v>
      </c>
      <c r="G2">
        <v>2</v>
      </c>
      <c r="H2">
        <v>2</v>
      </c>
      <c r="I2">
        <f>SUM(G2:H2)</f>
        <v>4</v>
      </c>
      <c r="J2">
        <f>G2/I2</f>
        <v>0.5</v>
      </c>
    </row>
    <row r="3" spans="1:10" x14ac:dyDescent="0.3">
      <c r="A3" t="s">
        <v>7</v>
      </c>
      <c r="B3" t="s">
        <v>10</v>
      </c>
      <c r="C3" t="s">
        <v>9</v>
      </c>
      <c r="D3">
        <v>2579</v>
      </c>
      <c r="E3">
        <v>0</v>
      </c>
      <c r="F3">
        <v>0</v>
      </c>
      <c r="G3">
        <v>11</v>
      </c>
      <c r="H3">
        <v>3</v>
      </c>
      <c r="I3">
        <f t="shared" ref="I3:I25" si="0">SUM(G3:H3)</f>
        <v>14</v>
      </c>
      <c r="J3">
        <f t="shared" ref="J3:J25" si="1">G3/I3</f>
        <v>0.7857142857142857</v>
      </c>
    </row>
    <row r="4" spans="1:10" x14ac:dyDescent="0.3">
      <c r="A4" t="s">
        <v>7</v>
      </c>
      <c r="B4" t="s">
        <v>11</v>
      </c>
      <c r="C4" t="s">
        <v>9</v>
      </c>
      <c r="D4">
        <v>2570</v>
      </c>
      <c r="E4">
        <v>0</v>
      </c>
      <c r="F4">
        <v>0</v>
      </c>
      <c r="G4">
        <v>19</v>
      </c>
      <c r="H4">
        <v>6</v>
      </c>
      <c r="I4">
        <f t="shared" si="0"/>
        <v>25</v>
      </c>
      <c r="J4">
        <f t="shared" si="1"/>
        <v>0.76</v>
      </c>
    </row>
    <row r="5" spans="1:10" x14ac:dyDescent="0.3">
      <c r="A5" t="s">
        <v>7</v>
      </c>
      <c r="B5" t="s">
        <v>12</v>
      </c>
      <c r="C5" t="s">
        <v>9</v>
      </c>
      <c r="D5">
        <v>2577</v>
      </c>
      <c r="E5">
        <v>0</v>
      </c>
      <c r="F5">
        <v>0</v>
      </c>
      <c r="G5">
        <v>12</v>
      </c>
      <c r="H5">
        <v>9</v>
      </c>
      <c r="I5">
        <f t="shared" si="0"/>
        <v>21</v>
      </c>
      <c r="J5">
        <f t="shared" si="1"/>
        <v>0.5714285714285714</v>
      </c>
    </row>
    <row r="6" spans="1:10" x14ac:dyDescent="0.3">
      <c r="A6" t="s">
        <v>7</v>
      </c>
      <c r="B6" t="s">
        <v>13</v>
      </c>
      <c r="C6" t="s">
        <v>9</v>
      </c>
      <c r="D6">
        <v>2573</v>
      </c>
      <c r="E6">
        <v>0</v>
      </c>
      <c r="F6">
        <v>0</v>
      </c>
      <c r="G6">
        <v>2</v>
      </c>
      <c r="H6">
        <v>3</v>
      </c>
      <c r="I6">
        <f t="shared" si="0"/>
        <v>5</v>
      </c>
      <c r="J6">
        <f t="shared" si="1"/>
        <v>0.4</v>
      </c>
    </row>
    <row r="7" spans="1:10" x14ac:dyDescent="0.3">
      <c r="A7" t="s">
        <v>7</v>
      </c>
      <c r="B7" t="s">
        <v>14</v>
      </c>
      <c r="C7" t="s">
        <v>9</v>
      </c>
      <c r="D7">
        <v>2574</v>
      </c>
      <c r="E7">
        <v>0</v>
      </c>
      <c r="F7">
        <v>0</v>
      </c>
      <c r="G7">
        <v>4</v>
      </c>
      <c r="H7">
        <v>4</v>
      </c>
      <c r="I7">
        <f t="shared" si="0"/>
        <v>8</v>
      </c>
      <c r="J7">
        <f t="shared" si="1"/>
        <v>0.5</v>
      </c>
    </row>
    <row r="8" spans="1:10" x14ac:dyDescent="0.3">
      <c r="A8" t="s">
        <v>7</v>
      </c>
      <c r="B8" t="s">
        <v>15</v>
      </c>
      <c r="C8" t="s">
        <v>16</v>
      </c>
      <c r="D8">
        <v>2571</v>
      </c>
      <c r="E8">
        <v>0</v>
      </c>
      <c r="F8">
        <v>0</v>
      </c>
      <c r="G8">
        <v>10</v>
      </c>
      <c r="H8">
        <v>9</v>
      </c>
      <c r="I8">
        <f t="shared" si="0"/>
        <v>19</v>
      </c>
      <c r="J8">
        <f t="shared" si="1"/>
        <v>0.52631578947368418</v>
      </c>
    </row>
    <row r="9" spans="1:10" x14ac:dyDescent="0.3">
      <c r="A9" t="s">
        <v>7</v>
      </c>
      <c r="B9" t="s">
        <v>17</v>
      </c>
      <c r="C9" t="s">
        <v>16</v>
      </c>
      <c r="D9">
        <v>2580</v>
      </c>
      <c r="E9">
        <v>0</v>
      </c>
      <c r="F9">
        <v>0</v>
      </c>
      <c r="G9">
        <v>8</v>
      </c>
      <c r="H9">
        <v>8</v>
      </c>
      <c r="I9">
        <f t="shared" si="0"/>
        <v>16</v>
      </c>
      <c r="J9">
        <f t="shared" si="1"/>
        <v>0.5</v>
      </c>
    </row>
    <row r="10" spans="1:10" x14ac:dyDescent="0.3">
      <c r="A10" t="s">
        <v>7</v>
      </c>
      <c r="B10" t="s">
        <v>18</v>
      </c>
      <c r="C10" t="s">
        <v>16</v>
      </c>
      <c r="D10">
        <v>2572</v>
      </c>
      <c r="E10">
        <v>0</v>
      </c>
      <c r="F10">
        <v>0</v>
      </c>
      <c r="G10">
        <v>12</v>
      </c>
      <c r="H10">
        <v>15</v>
      </c>
      <c r="I10">
        <f t="shared" si="0"/>
        <v>27</v>
      </c>
      <c r="J10">
        <f t="shared" si="1"/>
        <v>0.44444444444444442</v>
      </c>
    </row>
    <row r="11" spans="1:10" x14ac:dyDescent="0.3">
      <c r="A11" t="s">
        <v>7</v>
      </c>
      <c r="B11" t="s">
        <v>19</v>
      </c>
      <c r="C11" t="s">
        <v>16</v>
      </c>
      <c r="D11">
        <v>2578</v>
      </c>
      <c r="E11">
        <v>0</v>
      </c>
      <c r="F11">
        <v>0</v>
      </c>
      <c r="G11">
        <v>8</v>
      </c>
      <c r="H11">
        <v>10</v>
      </c>
      <c r="I11">
        <f t="shared" si="0"/>
        <v>18</v>
      </c>
      <c r="J11">
        <f t="shared" si="1"/>
        <v>0.44444444444444442</v>
      </c>
    </row>
    <row r="12" spans="1:10" x14ac:dyDescent="0.3">
      <c r="A12" t="s">
        <v>7</v>
      </c>
      <c r="B12" t="s">
        <v>20</v>
      </c>
      <c r="C12" t="s">
        <v>16</v>
      </c>
      <c r="D12">
        <v>2576</v>
      </c>
      <c r="E12">
        <v>0</v>
      </c>
      <c r="F12">
        <v>0</v>
      </c>
      <c r="G12">
        <v>10</v>
      </c>
      <c r="H12">
        <v>4</v>
      </c>
      <c r="I12">
        <f t="shared" si="0"/>
        <v>14</v>
      </c>
      <c r="J12">
        <f t="shared" si="1"/>
        <v>0.7142857142857143</v>
      </c>
    </row>
    <row r="13" spans="1:10" x14ac:dyDescent="0.3">
      <c r="A13" t="s">
        <v>7</v>
      </c>
      <c r="B13" t="s">
        <v>21</v>
      </c>
      <c r="C13" t="s">
        <v>16</v>
      </c>
      <c r="D13">
        <v>2575</v>
      </c>
      <c r="E13">
        <v>0</v>
      </c>
      <c r="F13">
        <v>0</v>
      </c>
      <c r="G13">
        <v>10</v>
      </c>
      <c r="H13">
        <v>11</v>
      </c>
      <c r="I13">
        <f t="shared" si="0"/>
        <v>21</v>
      </c>
      <c r="J13">
        <f t="shared" si="1"/>
        <v>0.47619047619047616</v>
      </c>
    </row>
    <row r="14" spans="1:10" x14ac:dyDescent="0.3">
      <c r="A14" t="s">
        <v>22</v>
      </c>
      <c r="B14" t="s">
        <v>8</v>
      </c>
      <c r="C14" t="s">
        <v>16</v>
      </c>
      <c r="D14">
        <v>2571</v>
      </c>
      <c r="E14">
        <v>0</v>
      </c>
      <c r="F14">
        <v>0</v>
      </c>
      <c r="G14">
        <v>17</v>
      </c>
      <c r="H14">
        <v>13</v>
      </c>
      <c r="I14">
        <f t="shared" si="0"/>
        <v>30</v>
      </c>
      <c r="J14">
        <f t="shared" si="1"/>
        <v>0.56666666666666665</v>
      </c>
    </row>
    <row r="15" spans="1:10" x14ac:dyDescent="0.3">
      <c r="A15" t="s">
        <v>22</v>
      </c>
      <c r="B15" t="s">
        <v>10</v>
      </c>
      <c r="C15" t="s">
        <v>16</v>
      </c>
      <c r="D15">
        <v>2580</v>
      </c>
      <c r="E15">
        <v>0</v>
      </c>
      <c r="F15">
        <v>0</v>
      </c>
      <c r="G15">
        <v>7</v>
      </c>
      <c r="H15">
        <v>5</v>
      </c>
      <c r="I15">
        <f t="shared" si="0"/>
        <v>12</v>
      </c>
      <c r="J15">
        <f t="shared" si="1"/>
        <v>0.58333333333333337</v>
      </c>
    </row>
    <row r="16" spans="1:10" x14ac:dyDescent="0.3">
      <c r="A16" t="s">
        <v>22</v>
      </c>
      <c r="B16" t="s">
        <v>11</v>
      </c>
      <c r="C16" t="s">
        <v>16</v>
      </c>
      <c r="D16">
        <v>2572</v>
      </c>
      <c r="E16">
        <v>0</v>
      </c>
      <c r="F16">
        <v>0</v>
      </c>
      <c r="G16">
        <v>28</v>
      </c>
      <c r="H16">
        <v>16</v>
      </c>
      <c r="I16">
        <f t="shared" si="0"/>
        <v>44</v>
      </c>
      <c r="J16">
        <f t="shared" si="1"/>
        <v>0.63636363636363635</v>
      </c>
    </row>
    <row r="17" spans="1:10" x14ac:dyDescent="0.3">
      <c r="A17" t="s">
        <v>22</v>
      </c>
      <c r="B17" t="s">
        <v>12</v>
      </c>
      <c r="C17" t="s">
        <v>16</v>
      </c>
      <c r="D17">
        <v>2578</v>
      </c>
      <c r="E17">
        <v>0</v>
      </c>
      <c r="F17">
        <v>0</v>
      </c>
      <c r="G17">
        <v>11</v>
      </c>
      <c r="H17">
        <v>8</v>
      </c>
      <c r="I17">
        <f t="shared" si="0"/>
        <v>19</v>
      </c>
      <c r="J17">
        <f t="shared" si="1"/>
        <v>0.57894736842105265</v>
      </c>
    </row>
    <row r="18" spans="1:10" x14ac:dyDescent="0.3">
      <c r="A18" t="s">
        <v>22</v>
      </c>
      <c r="B18" t="s">
        <v>13</v>
      </c>
      <c r="C18" t="s">
        <v>16</v>
      </c>
      <c r="D18">
        <v>2576</v>
      </c>
      <c r="E18">
        <v>0</v>
      </c>
      <c r="F18">
        <v>0</v>
      </c>
      <c r="G18">
        <v>1</v>
      </c>
      <c r="H18">
        <v>1</v>
      </c>
      <c r="I18">
        <f t="shared" si="0"/>
        <v>2</v>
      </c>
      <c r="J18">
        <f t="shared" si="1"/>
        <v>0.5</v>
      </c>
    </row>
    <row r="19" spans="1:10" x14ac:dyDescent="0.3">
      <c r="A19" t="s">
        <v>22</v>
      </c>
      <c r="B19" t="s">
        <v>14</v>
      </c>
      <c r="C19" t="s">
        <v>16</v>
      </c>
      <c r="D19">
        <v>2575</v>
      </c>
      <c r="E19">
        <v>0</v>
      </c>
      <c r="F19">
        <v>0</v>
      </c>
      <c r="G19">
        <v>15</v>
      </c>
      <c r="H19">
        <v>11</v>
      </c>
      <c r="I19">
        <f t="shared" si="0"/>
        <v>26</v>
      </c>
      <c r="J19">
        <f t="shared" si="1"/>
        <v>0.57692307692307687</v>
      </c>
    </row>
    <row r="20" spans="1:10" x14ac:dyDescent="0.3">
      <c r="A20" t="s">
        <v>22</v>
      </c>
      <c r="B20" t="s">
        <v>15</v>
      </c>
      <c r="C20" t="s">
        <v>9</v>
      </c>
      <c r="D20">
        <v>2569</v>
      </c>
      <c r="E20">
        <v>0</v>
      </c>
      <c r="F20">
        <v>0</v>
      </c>
      <c r="G20">
        <v>6</v>
      </c>
      <c r="H20">
        <v>3</v>
      </c>
      <c r="I20">
        <f t="shared" si="0"/>
        <v>9</v>
      </c>
      <c r="J20">
        <f t="shared" si="1"/>
        <v>0.66666666666666663</v>
      </c>
    </row>
    <row r="21" spans="1:10" x14ac:dyDescent="0.3">
      <c r="A21" t="s">
        <v>22</v>
      </c>
      <c r="B21" t="s">
        <v>17</v>
      </c>
      <c r="C21" t="s">
        <v>9</v>
      </c>
      <c r="D21">
        <v>2579</v>
      </c>
      <c r="E21">
        <v>0</v>
      </c>
      <c r="F21">
        <v>0</v>
      </c>
      <c r="G21">
        <v>13</v>
      </c>
      <c r="H21">
        <v>3</v>
      </c>
      <c r="I21">
        <f t="shared" si="0"/>
        <v>16</v>
      </c>
      <c r="J21">
        <f t="shared" si="1"/>
        <v>0.8125</v>
      </c>
    </row>
    <row r="22" spans="1:10" x14ac:dyDescent="0.3">
      <c r="A22" t="s">
        <v>22</v>
      </c>
      <c r="B22" t="s">
        <v>18</v>
      </c>
      <c r="C22" t="s">
        <v>9</v>
      </c>
      <c r="D22">
        <v>2570</v>
      </c>
      <c r="E22">
        <v>0</v>
      </c>
      <c r="F22">
        <v>0</v>
      </c>
      <c r="G22">
        <v>14</v>
      </c>
      <c r="H22">
        <v>3</v>
      </c>
      <c r="I22">
        <f t="shared" si="0"/>
        <v>17</v>
      </c>
      <c r="J22">
        <f t="shared" si="1"/>
        <v>0.82352941176470584</v>
      </c>
    </row>
    <row r="23" spans="1:10" x14ac:dyDescent="0.3">
      <c r="A23" t="s">
        <v>22</v>
      </c>
      <c r="B23" t="s">
        <v>19</v>
      </c>
      <c r="C23" t="s">
        <v>9</v>
      </c>
      <c r="D23">
        <v>2577</v>
      </c>
      <c r="E23">
        <v>0</v>
      </c>
      <c r="F23">
        <v>0</v>
      </c>
      <c r="G23">
        <v>9</v>
      </c>
      <c r="H23">
        <v>3</v>
      </c>
      <c r="I23">
        <f t="shared" si="0"/>
        <v>12</v>
      </c>
      <c r="J23">
        <f t="shared" si="1"/>
        <v>0.75</v>
      </c>
    </row>
    <row r="24" spans="1:10" x14ac:dyDescent="0.3">
      <c r="A24" t="s">
        <v>22</v>
      </c>
      <c r="B24" t="s">
        <v>20</v>
      </c>
      <c r="C24" t="s">
        <v>9</v>
      </c>
      <c r="D24">
        <v>2573</v>
      </c>
      <c r="E24">
        <v>0</v>
      </c>
      <c r="F24">
        <v>0</v>
      </c>
      <c r="G24">
        <v>4</v>
      </c>
      <c r="H24">
        <v>6</v>
      </c>
      <c r="I24">
        <f t="shared" si="0"/>
        <v>10</v>
      </c>
      <c r="J24">
        <f t="shared" si="1"/>
        <v>0.4</v>
      </c>
    </row>
    <row r="25" spans="1:10" x14ac:dyDescent="0.3">
      <c r="A25" t="s">
        <v>22</v>
      </c>
      <c r="B25" t="s">
        <v>21</v>
      </c>
      <c r="C25" t="s">
        <v>9</v>
      </c>
      <c r="D25">
        <v>2574</v>
      </c>
      <c r="E25">
        <v>0</v>
      </c>
      <c r="F25">
        <v>0</v>
      </c>
      <c r="G25">
        <v>10</v>
      </c>
      <c r="H25">
        <v>5</v>
      </c>
      <c r="I25">
        <f t="shared" si="0"/>
        <v>15</v>
      </c>
      <c r="J25">
        <f t="shared" si="1"/>
        <v>0.66666666666666663</v>
      </c>
    </row>
    <row r="29" spans="1:10" x14ac:dyDescent="0.3">
      <c r="D29" t="s">
        <v>27</v>
      </c>
      <c r="E29" t="s">
        <v>25</v>
      </c>
      <c r="F29" t="s">
        <v>26</v>
      </c>
    </row>
    <row r="30" spans="1:10" x14ac:dyDescent="0.3">
      <c r="D30" s="1">
        <v>2571</v>
      </c>
      <c r="E30" s="1">
        <v>0.56666666666666665</v>
      </c>
      <c r="F30" s="1">
        <v>0.52631578947368418</v>
      </c>
      <c r="H30" s="1" t="s">
        <v>28</v>
      </c>
    </row>
    <row r="31" spans="1:10" x14ac:dyDescent="0.3">
      <c r="D31">
        <v>2580</v>
      </c>
      <c r="E31">
        <v>0.58333333333333337</v>
      </c>
      <c r="F31">
        <v>0.5</v>
      </c>
    </row>
    <row r="32" spans="1:10" x14ac:dyDescent="0.3">
      <c r="D32">
        <v>2572</v>
      </c>
      <c r="E32">
        <v>0.63636363636363635</v>
      </c>
      <c r="F32">
        <v>0.44444444444444442</v>
      </c>
    </row>
    <row r="33" spans="4:11" x14ac:dyDescent="0.3">
      <c r="D33" s="2">
        <v>2578</v>
      </c>
      <c r="E33" s="2">
        <v>0.57894736842105265</v>
      </c>
      <c r="F33" s="2">
        <v>0.44444444444444442</v>
      </c>
    </row>
    <row r="34" spans="4:11" x14ac:dyDescent="0.3">
      <c r="D34">
        <v>2576</v>
      </c>
      <c r="E34">
        <v>0.5</v>
      </c>
      <c r="F34">
        <v>0.7142857142857143</v>
      </c>
    </row>
    <row r="35" spans="4:11" x14ac:dyDescent="0.3">
      <c r="D35">
        <v>2575</v>
      </c>
      <c r="E35">
        <v>0.57692307692307687</v>
      </c>
      <c r="F35">
        <v>0.47619047619047616</v>
      </c>
    </row>
    <row r="36" spans="4:11" x14ac:dyDescent="0.3">
      <c r="D36">
        <v>2569</v>
      </c>
      <c r="E36">
        <v>0.66666666666666663</v>
      </c>
      <c r="F36">
        <v>0.5</v>
      </c>
    </row>
    <row r="37" spans="4:11" x14ac:dyDescent="0.3">
      <c r="D37" s="2">
        <v>2579</v>
      </c>
      <c r="E37" s="2">
        <v>0.8125</v>
      </c>
      <c r="F37" s="2">
        <v>0.7857142857142857</v>
      </c>
    </row>
    <row r="38" spans="4:11" x14ac:dyDescent="0.3">
      <c r="D38" s="1">
        <v>2570</v>
      </c>
      <c r="E38" s="1">
        <v>0.82352941176470584</v>
      </c>
      <c r="F38" s="1">
        <v>0.76</v>
      </c>
    </row>
    <row r="39" spans="4:11" x14ac:dyDescent="0.3">
      <c r="D39" s="2">
        <v>2577</v>
      </c>
      <c r="E39" s="2">
        <v>0.75</v>
      </c>
      <c r="F39" s="2">
        <v>0.5714285714285714</v>
      </c>
      <c r="H39" s="2" t="s">
        <v>29</v>
      </c>
    </row>
    <row r="40" spans="4:11" x14ac:dyDescent="0.3">
      <c r="D40">
        <v>2573</v>
      </c>
      <c r="E40">
        <v>0.4</v>
      </c>
      <c r="F40">
        <v>0.4</v>
      </c>
    </row>
    <row r="41" spans="4:11" x14ac:dyDescent="0.3">
      <c r="D41">
        <v>2574</v>
      </c>
      <c r="E41">
        <v>0.66666666666666663</v>
      </c>
      <c r="F41">
        <v>0.5</v>
      </c>
    </row>
    <row r="43" spans="4:11" ht="15" thickBot="1" x14ac:dyDescent="0.35"/>
    <row r="44" spans="4:11" x14ac:dyDescent="0.3">
      <c r="D44" t="s">
        <v>30</v>
      </c>
      <c r="I44" s="4" t="s">
        <v>27</v>
      </c>
      <c r="J44" s="5" t="s">
        <v>25</v>
      </c>
      <c r="K44" s="6" t="s">
        <v>26</v>
      </c>
    </row>
    <row r="45" spans="4:11" x14ac:dyDescent="0.3">
      <c r="D45" t="s">
        <v>27</v>
      </c>
      <c r="E45" t="s">
        <v>25</v>
      </c>
      <c r="F45" t="s">
        <v>26</v>
      </c>
      <c r="I45" s="7">
        <v>2580</v>
      </c>
      <c r="J45" s="8">
        <v>0.58333333333333337</v>
      </c>
      <c r="K45" s="9">
        <v>0.5</v>
      </c>
    </row>
    <row r="46" spans="4:11" x14ac:dyDescent="0.3">
      <c r="D46">
        <v>2580</v>
      </c>
      <c r="E46">
        <v>0.58333333333333337</v>
      </c>
      <c r="F46">
        <v>0.5</v>
      </c>
      <c r="I46" s="7">
        <v>2572</v>
      </c>
      <c r="J46" s="8">
        <v>0.63636363636363635</v>
      </c>
      <c r="K46" s="9">
        <v>0.44444444444444442</v>
      </c>
    </row>
    <row r="47" spans="4:11" x14ac:dyDescent="0.3">
      <c r="D47">
        <v>2572</v>
      </c>
      <c r="E47">
        <v>0.63636363636363635</v>
      </c>
      <c r="F47">
        <v>0.44444444444444442</v>
      </c>
      <c r="I47" s="7">
        <v>2575</v>
      </c>
      <c r="J47" s="8">
        <v>0.57692307692307687</v>
      </c>
      <c r="K47" s="9">
        <v>0.47619047619047616</v>
      </c>
    </row>
    <row r="48" spans="4:11" x14ac:dyDescent="0.3">
      <c r="D48">
        <v>2575</v>
      </c>
      <c r="E48">
        <v>0.57692307692307687</v>
      </c>
      <c r="F48">
        <v>0.47619047619047616</v>
      </c>
      <c r="I48" s="7">
        <v>2569</v>
      </c>
      <c r="J48" s="8">
        <v>0.66666666666666663</v>
      </c>
      <c r="K48" s="9">
        <v>0.5</v>
      </c>
    </row>
    <row r="49" spans="4:11" ht="15" thickBot="1" x14ac:dyDescent="0.35">
      <c r="D49">
        <v>2569</v>
      </c>
      <c r="E49">
        <v>0.66666666666666663</v>
      </c>
      <c r="F49">
        <v>0.5</v>
      </c>
      <c r="G49">
        <f>TTEST(E46:E50,F46:F50,2,1)</f>
        <v>2.5216861509839133E-3</v>
      </c>
      <c r="I49" s="10">
        <v>2574</v>
      </c>
      <c r="J49" s="11">
        <v>0.66666666666666663</v>
      </c>
      <c r="K49" s="12">
        <v>0.5</v>
      </c>
    </row>
    <row r="50" spans="4:11" x14ac:dyDescent="0.3">
      <c r="D50">
        <v>2574</v>
      </c>
      <c r="E50">
        <v>0.66666666666666663</v>
      </c>
      <c r="F50">
        <v>0.5</v>
      </c>
    </row>
    <row r="51" spans="4:11" x14ac:dyDescent="0.3">
      <c r="G51" t="s">
        <v>32</v>
      </c>
      <c r="J51">
        <f>MEDIAN(J45:J49)</f>
        <v>0.63636363636363635</v>
      </c>
      <c r="K51">
        <f t="shared" ref="K51" si="2">MEDIAN(K45:K49)</f>
        <v>0.5</v>
      </c>
    </row>
    <row r="53" spans="4:11" x14ac:dyDescent="0.3">
      <c r="D53" s="3">
        <v>2573</v>
      </c>
      <c r="E53" s="3">
        <v>0.4</v>
      </c>
      <c r="F53" s="3">
        <v>0.4</v>
      </c>
      <c r="G53" s="3" t="s">
        <v>33</v>
      </c>
      <c r="J53">
        <f>TTEST(J45:J49,K45:K49,2,1)</f>
        <v>2.5216861509839133E-3</v>
      </c>
    </row>
    <row r="54" spans="4:11" x14ac:dyDescent="0.3">
      <c r="D54" s="13">
        <v>2576</v>
      </c>
      <c r="E54" s="13">
        <v>0.5</v>
      </c>
      <c r="F54" s="13">
        <v>0.7142857142857143</v>
      </c>
      <c r="G54" s="3" t="s">
        <v>34</v>
      </c>
    </row>
    <row r="57" spans="4:11" x14ac:dyDescent="0.3">
      <c r="D57" t="s">
        <v>31</v>
      </c>
    </row>
    <row r="58" spans="4:11" x14ac:dyDescent="0.3">
      <c r="D58" t="s">
        <v>27</v>
      </c>
      <c r="E58" t="s">
        <v>25</v>
      </c>
      <c r="F58" t="s">
        <v>26</v>
      </c>
    </row>
    <row r="59" spans="4:11" x14ac:dyDescent="0.3">
      <c r="D59">
        <v>2578</v>
      </c>
      <c r="E59">
        <v>0.57894736842105265</v>
      </c>
      <c r="F59">
        <v>0.44444444444444442</v>
      </c>
    </row>
    <row r="60" spans="4:11" x14ac:dyDescent="0.3">
      <c r="D60">
        <v>2579</v>
      </c>
      <c r="E60">
        <v>0.8125</v>
      </c>
      <c r="F60">
        <v>0.7857142857142857</v>
      </c>
    </row>
    <row r="61" spans="4:11" x14ac:dyDescent="0.3">
      <c r="D61">
        <v>2577</v>
      </c>
      <c r="E61">
        <v>0.75</v>
      </c>
      <c r="F61">
        <v>0.5714285714285714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2023-05-30T06:49:10Z</dcterms:created>
  <dcterms:modified xsi:type="dcterms:W3CDTF">2025-01-03T20:42:41Z</dcterms:modified>
</cp:coreProperties>
</file>