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ukihashimotodani/Dropbox/Co-release project/eLife/Version of Record/"/>
    </mc:Choice>
  </mc:AlternateContent>
  <xr:revisionPtr revIDLastSave="0" documentId="13_ncr:1_{F2D17EA6-9237-6143-B87E-12B4BF5AA21D}" xr6:coauthVersionLast="47" xr6:coauthVersionMax="47" xr10:uidLastSave="{00000000-0000-0000-0000-000000000000}"/>
  <bookViews>
    <workbookView xWindow="360" yWindow="500" windowWidth="28040" windowHeight="12560" activeTab="5" xr2:uid="{00000000-000D-0000-FFFF-FFFF00000000}"/>
  </bookViews>
  <sheets>
    <sheet name="Fig. 6A" sheetId="1" r:id="rId1"/>
    <sheet name="Fig. 6B" sheetId="2" r:id="rId2"/>
    <sheet name="Fig. 6C" sheetId="3" r:id="rId3"/>
    <sheet name="Fig. 6D" sheetId="4" r:id="rId4"/>
    <sheet name="Fig. 6E" sheetId="5" r:id="rId5"/>
    <sheet name="Fig. 6F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1" i="6" l="1"/>
  <c r="J51" i="6"/>
  <c r="F51" i="6"/>
  <c r="N50" i="6"/>
  <c r="J50" i="6"/>
  <c r="F50" i="6"/>
  <c r="N31" i="6"/>
  <c r="J31" i="6"/>
  <c r="F31" i="6"/>
  <c r="N30" i="6"/>
  <c r="J30" i="6"/>
  <c r="F30" i="6"/>
  <c r="N55" i="5"/>
  <c r="J55" i="5"/>
  <c r="F55" i="5"/>
  <c r="N54" i="5"/>
  <c r="J54" i="5"/>
  <c r="F54" i="5"/>
  <c r="N33" i="5"/>
  <c r="J33" i="5"/>
  <c r="F33" i="5"/>
  <c r="N32" i="5"/>
  <c r="J32" i="5"/>
  <c r="F32" i="5"/>
  <c r="N56" i="4"/>
  <c r="J56" i="4"/>
  <c r="F56" i="4"/>
  <c r="N55" i="4"/>
  <c r="J55" i="4"/>
  <c r="F55" i="4"/>
  <c r="N34" i="4"/>
  <c r="J34" i="4"/>
  <c r="F34" i="4"/>
  <c r="N33" i="4"/>
  <c r="J33" i="4"/>
  <c r="F33" i="4"/>
  <c r="O43" i="3"/>
  <c r="N43" i="3"/>
  <c r="O42" i="3"/>
  <c r="N42" i="3"/>
  <c r="O41" i="3"/>
  <c r="N41" i="3"/>
  <c r="O40" i="3"/>
  <c r="N40" i="3"/>
  <c r="O39" i="3"/>
  <c r="N39" i="3"/>
  <c r="O38" i="3"/>
  <c r="N38" i="3"/>
  <c r="O37" i="3"/>
  <c r="N37" i="3"/>
  <c r="O36" i="3"/>
  <c r="N36" i="3"/>
  <c r="O35" i="3"/>
  <c r="N35" i="3"/>
  <c r="B35" i="3"/>
  <c r="B36" i="3" s="1"/>
  <c r="B37" i="3" s="1"/>
  <c r="B38" i="3" s="1"/>
  <c r="B39" i="3" s="1"/>
  <c r="B40" i="3" s="1"/>
  <c r="B41" i="3" s="1"/>
  <c r="B42" i="3" s="1"/>
  <c r="B43" i="3" s="1"/>
  <c r="O34" i="3"/>
  <c r="N34" i="3"/>
  <c r="O29" i="3"/>
  <c r="N29" i="3"/>
  <c r="O28" i="3"/>
  <c r="N28" i="3"/>
  <c r="O27" i="3"/>
  <c r="N27" i="3"/>
  <c r="O26" i="3"/>
  <c r="N26" i="3"/>
  <c r="O25" i="3"/>
  <c r="N25" i="3"/>
  <c r="O24" i="3"/>
  <c r="N24" i="3"/>
  <c r="O23" i="3"/>
  <c r="N23" i="3"/>
  <c r="O22" i="3"/>
  <c r="N22" i="3"/>
  <c r="O21" i="3"/>
  <c r="N21" i="3"/>
  <c r="B21" i="3"/>
  <c r="B22" i="3" s="1"/>
  <c r="B23" i="3" s="1"/>
  <c r="B24" i="3" s="1"/>
  <c r="B25" i="3" s="1"/>
  <c r="B26" i="3" s="1"/>
  <c r="B27" i="3" s="1"/>
  <c r="B28" i="3" s="1"/>
  <c r="B29" i="3" s="1"/>
  <c r="O20" i="3"/>
  <c r="N20" i="3"/>
  <c r="O15" i="3"/>
  <c r="N15" i="3"/>
  <c r="O14" i="3"/>
  <c r="N14" i="3"/>
  <c r="O13" i="3"/>
  <c r="N13" i="3"/>
  <c r="O12" i="3"/>
  <c r="N12" i="3"/>
  <c r="O11" i="3"/>
  <c r="N11" i="3"/>
  <c r="O10" i="3"/>
  <c r="N10" i="3"/>
  <c r="O9" i="3"/>
  <c r="N9" i="3"/>
  <c r="O8" i="3"/>
  <c r="N8" i="3"/>
  <c r="O7" i="3"/>
  <c r="N7" i="3"/>
  <c r="B7" i="3"/>
  <c r="B8" i="3" s="1"/>
  <c r="B9" i="3" s="1"/>
  <c r="B10" i="3" s="1"/>
  <c r="B11" i="3" s="1"/>
  <c r="B12" i="3" s="1"/>
  <c r="B13" i="3" s="1"/>
  <c r="B14" i="3" s="1"/>
  <c r="B15" i="3" s="1"/>
  <c r="O6" i="3"/>
  <c r="N6" i="3"/>
  <c r="P6" i="2"/>
  <c r="Q6" i="2"/>
  <c r="P7" i="2"/>
  <c r="Q7" i="2"/>
  <c r="P8" i="2"/>
  <c r="Q8" i="2"/>
  <c r="P9" i="2"/>
  <c r="Q9" i="2"/>
  <c r="P10" i="2"/>
  <c r="Q10" i="2"/>
  <c r="P11" i="2"/>
  <c r="Q11" i="2"/>
  <c r="P12" i="2"/>
  <c r="Q12" i="2"/>
  <c r="P13" i="2"/>
  <c r="Q13" i="2"/>
  <c r="P14" i="2"/>
  <c r="Q14" i="2"/>
  <c r="P15" i="2"/>
  <c r="Q15" i="2"/>
  <c r="P20" i="2"/>
  <c r="Q20" i="2"/>
  <c r="P21" i="2"/>
  <c r="Q21" i="2"/>
  <c r="P22" i="2"/>
  <c r="Q22" i="2"/>
  <c r="P23" i="2"/>
  <c r="Q23" i="2"/>
  <c r="P24" i="2"/>
  <c r="Q24" i="2"/>
  <c r="P25" i="2"/>
  <c r="Q25" i="2"/>
  <c r="P26" i="2"/>
  <c r="Q26" i="2"/>
  <c r="P27" i="2"/>
  <c r="Q27" i="2"/>
  <c r="P28" i="2"/>
  <c r="Q28" i="2"/>
  <c r="P29" i="2"/>
  <c r="Q29" i="2"/>
  <c r="P34" i="2"/>
  <c r="Q34" i="2"/>
  <c r="P35" i="2"/>
  <c r="Q35" i="2"/>
  <c r="P36" i="2"/>
  <c r="Q36" i="2"/>
  <c r="P37" i="2"/>
  <c r="Q37" i="2"/>
  <c r="P38" i="2"/>
  <c r="Q38" i="2"/>
  <c r="P39" i="2"/>
  <c r="Q39" i="2"/>
  <c r="P40" i="2"/>
  <c r="Q40" i="2"/>
  <c r="P41" i="2"/>
  <c r="Q41" i="2"/>
  <c r="P42" i="2"/>
  <c r="Q42" i="2"/>
  <c r="P43" i="2"/>
  <c r="Q43" i="2"/>
  <c r="B36" i="2"/>
  <c r="B37" i="2" s="1"/>
  <c r="B38" i="2" s="1"/>
  <c r="B39" i="2" s="1"/>
  <c r="B40" i="2" s="1"/>
  <c r="B41" i="2" s="1"/>
  <c r="B42" i="2" s="1"/>
  <c r="B43" i="2" s="1"/>
  <c r="B35" i="2"/>
  <c r="B21" i="2"/>
  <c r="B22" i="2" s="1"/>
  <c r="B23" i="2" s="1"/>
  <c r="B24" i="2" s="1"/>
  <c r="B25" i="2" s="1"/>
  <c r="B26" i="2" s="1"/>
  <c r="B27" i="2" s="1"/>
  <c r="B28" i="2" s="1"/>
  <c r="B29" i="2" s="1"/>
  <c r="B8" i="2"/>
  <c r="B9" i="2" s="1"/>
  <c r="B10" i="2" s="1"/>
  <c r="B11" i="2" s="1"/>
  <c r="B12" i="2" s="1"/>
  <c r="B13" i="2" s="1"/>
  <c r="B14" i="2" s="1"/>
  <c r="B15" i="2" s="1"/>
  <c r="B7" i="2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B35" i="1"/>
  <c r="B36" i="1" s="1"/>
  <c r="B37" i="1" s="1"/>
  <c r="B38" i="1" s="1"/>
  <c r="B39" i="1" s="1"/>
  <c r="B40" i="1" s="1"/>
  <c r="B41" i="1" s="1"/>
  <c r="B42" i="1" s="1"/>
  <c r="B43" i="1" s="1"/>
  <c r="R34" i="1"/>
  <c r="Q34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B21" i="1"/>
  <c r="B22" i="1" s="1"/>
  <c r="B23" i="1" s="1"/>
  <c r="B24" i="1" s="1"/>
  <c r="B25" i="1" s="1"/>
  <c r="B26" i="1" s="1"/>
  <c r="B27" i="1" s="1"/>
  <c r="B28" i="1" s="1"/>
  <c r="B29" i="1" s="1"/>
  <c r="R20" i="1"/>
  <c r="Q20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B7" i="1"/>
  <c r="B8" i="1" s="1"/>
  <c r="B9" i="1" s="1"/>
  <c r="B10" i="1" s="1"/>
  <c r="B11" i="1" s="1"/>
  <c r="B12" i="1" s="1"/>
  <c r="B13" i="1" s="1"/>
  <c r="B14" i="1" s="1"/>
  <c r="B15" i="1" s="1"/>
  <c r="R6" i="1"/>
  <c r="Q6" i="1"/>
</calcChain>
</file>

<file path=xl/sharedStrings.xml><?xml version="1.0" encoding="utf-8"?>
<sst xmlns="http://schemas.openxmlformats.org/spreadsheetml/2006/main" count="294" uniqueCount="67">
  <si>
    <t>Control</t>
    <phoneticPr fontId="1"/>
  </si>
  <si>
    <t>Light</t>
    <phoneticPr fontId="1"/>
  </si>
  <si>
    <t>PTX</t>
    <phoneticPr fontId="1"/>
  </si>
  <si>
    <t>#1-3</t>
    <phoneticPr fontId="1"/>
  </si>
  <si>
    <t>#8-10</t>
    <phoneticPr fontId="1"/>
  </si>
  <si>
    <t>sem</t>
    <phoneticPr fontId="1"/>
  </si>
  <si>
    <t>Spike probability (%)</t>
    <phoneticPr fontId="1"/>
  </si>
  <si>
    <t>Control</t>
    <phoneticPr fontId="1"/>
  </si>
  <si>
    <t>mean</t>
    <phoneticPr fontId="1"/>
  </si>
  <si>
    <t>sem</t>
    <phoneticPr fontId="1"/>
  </si>
  <si>
    <t>light</t>
    <phoneticPr fontId="1"/>
  </si>
  <si>
    <t>light</t>
    <phoneticPr fontId="1"/>
  </si>
  <si>
    <t>PTX</t>
    <phoneticPr fontId="1"/>
  </si>
  <si>
    <t>Stim#</t>
    <phoneticPr fontId="1"/>
  </si>
  <si>
    <t>mean</t>
    <phoneticPr fontId="1"/>
  </si>
  <si>
    <t>sem</t>
    <phoneticPr fontId="1"/>
  </si>
  <si>
    <t>#1</t>
    <phoneticPr fontId="1"/>
  </si>
  <si>
    <t>Control</t>
    <phoneticPr fontId="1"/>
  </si>
  <si>
    <t>mean</t>
    <phoneticPr fontId="1"/>
  </si>
  <si>
    <t>sem</t>
    <phoneticPr fontId="1"/>
  </si>
  <si>
    <t>light</t>
    <phoneticPr fontId="1"/>
  </si>
  <si>
    <t>PTX</t>
    <phoneticPr fontId="1"/>
  </si>
  <si>
    <t>Control</t>
    <phoneticPr fontId="1"/>
  </si>
  <si>
    <t>Stim#</t>
    <phoneticPr fontId="1"/>
  </si>
  <si>
    <t>mean</t>
    <phoneticPr fontId="1"/>
  </si>
  <si>
    <t>sem</t>
    <phoneticPr fontId="1"/>
  </si>
  <si>
    <t>Light</t>
    <phoneticPr fontId="1"/>
  </si>
  <si>
    <t>PTX</t>
    <phoneticPr fontId="1"/>
  </si>
  <si>
    <t>#2</t>
    <phoneticPr fontId="1"/>
  </si>
  <si>
    <t>#3</t>
    <phoneticPr fontId="1"/>
  </si>
  <si>
    <t>total mean</t>
    <phoneticPr fontId="1"/>
  </si>
  <si>
    <t>total mean</t>
    <phoneticPr fontId="1"/>
  </si>
  <si>
    <t>sem</t>
    <phoneticPr fontId="1"/>
  </si>
  <si>
    <t>Control</t>
    <phoneticPr fontId="1"/>
  </si>
  <si>
    <t>Light</t>
    <phoneticPr fontId="1"/>
  </si>
  <si>
    <t>PTX</t>
    <phoneticPr fontId="1"/>
  </si>
  <si>
    <t>#8</t>
    <phoneticPr fontId="1"/>
  </si>
  <si>
    <t>#9</t>
    <phoneticPr fontId="1"/>
  </si>
  <si>
    <t>#10</t>
    <phoneticPr fontId="1"/>
  </si>
  <si>
    <t>total mean</t>
    <phoneticPr fontId="1"/>
  </si>
  <si>
    <t>sem</t>
    <phoneticPr fontId="1"/>
  </si>
  <si>
    <t>Control</t>
    <phoneticPr fontId="1"/>
  </si>
  <si>
    <t>Light</t>
    <phoneticPr fontId="1"/>
  </si>
  <si>
    <t>PTX</t>
    <phoneticPr fontId="1"/>
  </si>
  <si>
    <t>#8</t>
    <phoneticPr fontId="1"/>
  </si>
  <si>
    <t>#9</t>
    <phoneticPr fontId="1"/>
  </si>
  <si>
    <t>#10</t>
    <phoneticPr fontId="1"/>
  </si>
  <si>
    <t>#1</t>
    <phoneticPr fontId="1"/>
  </si>
  <si>
    <t>#2</t>
    <phoneticPr fontId="1"/>
  </si>
  <si>
    <t>#3</t>
    <phoneticPr fontId="1"/>
  </si>
  <si>
    <t>Spike probability (%)</t>
  </si>
  <si>
    <t>Spike probability (%)</t>
    <phoneticPr fontId="1"/>
  </si>
  <si>
    <t>Stim #</t>
    <phoneticPr fontId="1"/>
  </si>
  <si>
    <t>E1-1</t>
    <phoneticPr fontId="1"/>
  </si>
  <si>
    <t>E2-2</t>
    <phoneticPr fontId="1"/>
  </si>
  <si>
    <t>E3-3</t>
    <phoneticPr fontId="1"/>
  </si>
  <si>
    <t>E4-4</t>
    <phoneticPr fontId="1"/>
  </si>
  <si>
    <t>E5-5</t>
    <phoneticPr fontId="1"/>
  </si>
  <si>
    <t>E6-6</t>
    <phoneticPr fontId="1"/>
  </si>
  <si>
    <t>E7-7</t>
    <phoneticPr fontId="1"/>
  </si>
  <si>
    <t>E8-8</t>
    <phoneticPr fontId="1"/>
  </si>
  <si>
    <t>E9-9</t>
    <phoneticPr fontId="1"/>
  </si>
  <si>
    <t>E10-10</t>
    <phoneticPr fontId="1"/>
  </si>
  <si>
    <t>E11-11</t>
    <phoneticPr fontId="1"/>
  </si>
  <si>
    <t>E12-12</t>
    <phoneticPr fontId="1"/>
  </si>
  <si>
    <t>E13-13</t>
    <phoneticPr fontId="1"/>
  </si>
  <si>
    <t>E14-14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</si>
</sst>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43"/>
  <sheetViews>
    <sheetView workbookViewId="0">
      <selection activeCell="E3" sqref="E3"/>
    </sheetView>
  </sheetViews>
  <sheetFormatPr baseColWidth="10" defaultColWidth="8.83203125" defaultRowHeight="14"/>
  <sheetData>
    <row r="2" spans="2:18">
      <c r="B2" t="s">
        <v>50</v>
      </c>
    </row>
    <row r="4" spans="2:18">
      <c r="B4" t="s">
        <v>7</v>
      </c>
    </row>
    <row r="5" spans="2:18">
      <c r="B5" t="s">
        <v>13</v>
      </c>
      <c r="C5" t="s">
        <v>53</v>
      </c>
      <c r="D5" t="s">
        <v>54</v>
      </c>
      <c r="E5" t="s">
        <v>55</v>
      </c>
      <c r="F5" t="s">
        <v>56</v>
      </c>
      <c r="G5" t="s">
        <v>57</v>
      </c>
      <c r="H5" t="s">
        <v>58</v>
      </c>
      <c r="I5" t="s">
        <v>59</v>
      </c>
      <c r="J5" t="s">
        <v>60</v>
      </c>
      <c r="K5" t="s">
        <v>61</v>
      </c>
      <c r="L5" t="s">
        <v>62</v>
      </c>
      <c r="M5" t="s">
        <v>63</v>
      </c>
      <c r="N5" t="s">
        <v>64</v>
      </c>
      <c r="O5" t="s">
        <v>65</v>
      </c>
      <c r="P5" t="s">
        <v>66</v>
      </c>
      <c r="Q5" t="s">
        <v>8</v>
      </c>
      <c r="R5" t="s">
        <v>9</v>
      </c>
    </row>
    <row r="6" spans="2:18">
      <c r="B6">
        <v>1</v>
      </c>
      <c r="C6">
        <v>0</v>
      </c>
      <c r="D6">
        <v>20</v>
      </c>
      <c r="E6">
        <v>0</v>
      </c>
      <c r="F6">
        <v>30</v>
      </c>
      <c r="G6">
        <v>10</v>
      </c>
      <c r="H6">
        <v>0</v>
      </c>
      <c r="I6">
        <v>0</v>
      </c>
      <c r="J6">
        <v>20</v>
      </c>
      <c r="K6">
        <v>50</v>
      </c>
      <c r="L6">
        <v>60</v>
      </c>
      <c r="M6">
        <v>0</v>
      </c>
      <c r="N6">
        <v>90</v>
      </c>
      <c r="O6">
        <v>0</v>
      </c>
      <c r="P6">
        <v>90</v>
      </c>
      <c r="Q6">
        <f>AVERAGE(C6:P6)</f>
        <v>26.428571428571427</v>
      </c>
      <c r="R6">
        <f>STDEV(C6:P6)/SQRT(COUNT(C6:P6))</f>
        <v>8.8706915161605213</v>
      </c>
    </row>
    <row r="7" spans="2:18">
      <c r="B7">
        <f>1+B6</f>
        <v>2</v>
      </c>
      <c r="C7">
        <v>10</v>
      </c>
      <c r="D7">
        <v>90</v>
      </c>
      <c r="E7">
        <v>50</v>
      </c>
      <c r="F7">
        <v>40</v>
      </c>
      <c r="G7">
        <v>60</v>
      </c>
      <c r="H7">
        <v>10</v>
      </c>
      <c r="I7">
        <v>0</v>
      </c>
      <c r="J7">
        <v>30</v>
      </c>
      <c r="K7">
        <v>70</v>
      </c>
      <c r="L7">
        <v>90</v>
      </c>
      <c r="M7">
        <v>20</v>
      </c>
      <c r="N7">
        <v>70</v>
      </c>
      <c r="O7">
        <v>0</v>
      </c>
      <c r="P7">
        <v>80</v>
      </c>
      <c r="Q7">
        <f t="shared" ref="Q7:Q15" si="0">AVERAGE(C7:P7)</f>
        <v>44.285714285714285</v>
      </c>
      <c r="R7">
        <f t="shared" ref="R7:R15" si="1">STDEV(C7:P7)/SQRT(COUNT(C7:P7))</f>
        <v>8.8152144772225967</v>
      </c>
    </row>
    <row r="8" spans="2:18">
      <c r="B8">
        <f t="shared" ref="B8:B15" si="2">1+B7</f>
        <v>3</v>
      </c>
      <c r="C8">
        <v>30</v>
      </c>
      <c r="D8">
        <v>90</v>
      </c>
      <c r="E8">
        <v>80</v>
      </c>
      <c r="F8">
        <v>40</v>
      </c>
      <c r="G8">
        <v>90</v>
      </c>
      <c r="H8">
        <v>30</v>
      </c>
      <c r="I8">
        <v>10</v>
      </c>
      <c r="J8">
        <v>40</v>
      </c>
      <c r="K8">
        <v>30</v>
      </c>
      <c r="L8">
        <v>90</v>
      </c>
      <c r="M8">
        <v>30</v>
      </c>
      <c r="N8">
        <v>40</v>
      </c>
      <c r="O8">
        <v>10</v>
      </c>
      <c r="P8">
        <v>50</v>
      </c>
      <c r="Q8">
        <f t="shared" si="0"/>
        <v>47.142857142857146</v>
      </c>
      <c r="R8">
        <f t="shared" si="1"/>
        <v>7.6624223229715689</v>
      </c>
    </row>
    <row r="9" spans="2:18">
      <c r="B9">
        <f t="shared" si="2"/>
        <v>4</v>
      </c>
      <c r="C9">
        <v>60</v>
      </c>
      <c r="D9">
        <v>50</v>
      </c>
      <c r="E9">
        <v>90</v>
      </c>
      <c r="F9">
        <v>40</v>
      </c>
      <c r="G9">
        <v>20</v>
      </c>
      <c r="H9">
        <v>30</v>
      </c>
      <c r="I9">
        <v>10</v>
      </c>
      <c r="J9">
        <v>60</v>
      </c>
      <c r="K9">
        <v>40</v>
      </c>
      <c r="L9">
        <v>20</v>
      </c>
      <c r="M9">
        <v>40</v>
      </c>
      <c r="N9">
        <v>40</v>
      </c>
      <c r="O9">
        <v>50</v>
      </c>
      <c r="P9">
        <v>20</v>
      </c>
      <c r="Q9">
        <f t="shared" si="0"/>
        <v>40.714285714285715</v>
      </c>
      <c r="R9">
        <f t="shared" si="1"/>
        <v>5.5928020571859518</v>
      </c>
    </row>
    <row r="10" spans="2:18">
      <c r="B10">
        <f t="shared" si="2"/>
        <v>5</v>
      </c>
      <c r="C10">
        <v>30</v>
      </c>
      <c r="D10">
        <v>40</v>
      </c>
      <c r="E10">
        <v>40</v>
      </c>
      <c r="F10">
        <v>0</v>
      </c>
      <c r="G10">
        <v>30</v>
      </c>
      <c r="H10">
        <v>20</v>
      </c>
      <c r="I10">
        <v>40</v>
      </c>
      <c r="J10">
        <v>40</v>
      </c>
      <c r="K10">
        <v>0</v>
      </c>
      <c r="L10">
        <v>0</v>
      </c>
      <c r="M10">
        <v>10</v>
      </c>
      <c r="N10">
        <v>0</v>
      </c>
      <c r="O10">
        <v>10</v>
      </c>
      <c r="P10">
        <v>10</v>
      </c>
      <c r="Q10">
        <f t="shared" si="0"/>
        <v>19.285714285714285</v>
      </c>
      <c r="R10">
        <f t="shared" si="1"/>
        <v>4.5044893008922147</v>
      </c>
    </row>
    <row r="11" spans="2:18">
      <c r="B11">
        <f t="shared" si="2"/>
        <v>6</v>
      </c>
      <c r="C11">
        <v>40</v>
      </c>
      <c r="D11">
        <v>10</v>
      </c>
      <c r="E11">
        <v>50</v>
      </c>
      <c r="F11">
        <v>20</v>
      </c>
      <c r="G11">
        <v>0</v>
      </c>
      <c r="H11">
        <v>20</v>
      </c>
      <c r="I11">
        <v>20</v>
      </c>
      <c r="J11">
        <v>10</v>
      </c>
      <c r="K11">
        <v>10</v>
      </c>
      <c r="L11">
        <v>20</v>
      </c>
      <c r="M11">
        <v>20</v>
      </c>
      <c r="N11">
        <v>0</v>
      </c>
      <c r="O11">
        <v>30</v>
      </c>
      <c r="P11">
        <v>30</v>
      </c>
      <c r="Q11">
        <f t="shared" si="0"/>
        <v>20</v>
      </c>
      <c r="R11">
        <f t="shared" si="1"/>
        <v>3.7796447300922726</v>
      </c>
    </row>
    <row r="12" spans="2:18">
      <c r="B12">
        <f t="shared" si="2"/>
        <v>7</v>
      </c>
      <c r="C12">
        <v>30</v>
      </c>
      <c r="D12">
        <v>10</v>
      </c>
      <c r="E12">
        <v>20</v>
      </c>
      <c r="F12">
        <v>0</v>
      </c>
      <c r="G12">
        <v>20</v>
      </c>
      <c r="H12">
        <v>10</v>
      </c>
      <c r="I12">
        <v>30</v>
      </c>
      <c r="J12">
        <v>30</v>
      </c>
      <c r="K12">
        <v>0</v>
      </c>
      <c r="L12">
        <v>10</v>
      </c>
      <c r="M12">
        <v>10</v>
      </c>
      <c r="N12">
        <v>0</v>
      </c>
      <c r="O12">
        <v>0</v>
      </c>
      <c r="P12">
        <v>30</v>
      </c>
      <c r="Q12">
        <f t="shared" si="0"/>
        <v>14.285714285714286</v>
      </c>
      <c r="R12">
        <f t="shared" si="1"/>
        <v>3.2672678565535174</v>
      </c>
    </row>
    <row r="13" spans="2:18">
      <c r="B13">
        <f t="shared" si="2"/>
        <v>8</v>
      </c>
      <c r="C13">
        <v>20</v>
      </c>
      <c r="D13">
        <v>50</v>
      </c>
      <c r="E13">
        <v>40</v>
      </c>
      <c r="F13">
        <v>20</v>
      </c>
      <c r="G13">
        <v>20</v>
      </c>
      <c r="H13">
        <v>10</v>
      </c>
      <c r="I13">
        <v>50</v>
      </c>
      <c r="J13">
        <v>20</v>
      </c>
      <c r="K13">
        <v>10</v>
      </c>
      <c r="L13">
        <v>10</v>
      </c>
      <c r="M13">
        <v>0</v>
      </c>
      <c r="N13">
        <v>10</v>
      </c>
      <c r="O13">
        <v>0</v>
      </c>
      <c r="P13">
        <v>0</v>
      </c>
      <c r="Q13">
        <f t="shared" si="0"/>
        <v>18.571428571428573</v>
      </c>
      <c r="R13">
        <f t="shared" si="1"/>
        <v>4.5521571818039517</v>
      </c>
    </row>
    <row r="14" spans="2:18">
      <c r="B14">
        <f t="shared" si="2"/>
        <v>9</v>
      </c>
      <c r="C14">
        <v>10</v>
      </c>
      <c r="D14">
        <v>0</v>
      </c>
      <c r="E14">
        <v>20</v>
      </c>
      <c r="F14">
        <v>20</v>
      </c>
      <c r="G14">
        <v>10</v>
      </c>
      <c r="H14">
        <v>30</v>
      </c>
      <c r="I14">
        <v>30</v>
      </c>
      <c r="J14">
        <v>20</v>
      </c>
      <c r="K14">
        <v>0</v>
      </c>
      <c r="L14">
        <v>0</v>
      </c>
      <c r="M14">
        <v>60</v>
      </c>
      <c r="N14">
        <v>10</v>
      </c>
      <c r="O14">
        <v>0</v>
      </c>
      <c r="P14">
        <v>20</v>
      </c>
      <c r="Q14">
        <f t="shared" si="0"/>
        <v>16.428571428571427</v>
      </c>
      <c r="R14">
        <f t="shared" si="1"/>
        <v>4.3986939691484475</v>
      </c>
    </row>
    <row r="15" spans="2:18">
      <c r="B15">
        <f t="shared" si="2"/>
        <v>10</v>
      </c>
      <c r="C15">
        <v>10</v>
      </c>
      <c r="D15">
        <v>20</v>
      </c>
      <c r="E15">
        <v>30</v>
      </c>
      <c r="F15">
        <v>20</v>
      </c>
      <c r="G15">
        <v>0</v>
      </c>
      <c r="H15">
        <v>40</v>
      </c>
      <c r="I15">
        <v>60</v>
      </c>
      <c r="J15">
        <v>20</v>
      </c>
      <c r="K15">
        <v>0</v>
      </c>
      <c r="L15">
        <v>0</v>
      </c>
      <c r="M15">
        <v>20</v>
      </c>
      <c r="N15">
        <v>0</v>
      </c>
      <c r="O15">
        <v>0</v>
      </c>
      <c r="P15">
        <v>0</v>
      </c>
      <c r="Q15">
        <f t="shared" si="0"/>
        <v>15.714285714285714</v>
      </c>
      <c r="R15">
        <f t="shared" si="1"/>
        <v>4.8848595100863452</v>
      </c>
    </row>
    <row r="18" spans="2:18">
      <c r="B18" t="s">
        <v>11</v>
      </c>
    </row>
    <row r="19" spans="2:18">
      <c r="B19" t="s">
        <v>13</v>
      </c>
      <c r="C19" t="s">
        <v>53</v>
      </c>
      <c r="D19" t="s">
        <v>54</v>
      </c>
      <c r="E19" t="s">
        <v>55</v>
      </c>
      <c r="F19" t="s">
        <v>56</v>
      </c>
      <c r="G19" t="s">
        <v>57</v>
      </c>
      <c r="H19" t="s">
        <v>58</v>
      </c>
      <c r="I19" t="s">
        <v>59</v>
      </c>
      <c r="J19" t="s">
        <v>60</v>
      </c>
      <c r="K19" t="s">
        <v>61</v>
      </c>
      <c r="L19" t="s">
        <v>62</v>
      </c>
      <c r="M19" t="s">
        <v>63</v>
      </c>
      <c r="N19" t="s">
        <v>64</v>
      </c>
      <c r="O19" t="s">
        <v>65</v>
      </c>
      <c r="P19" t="s">
        <v>66</v>
      </c>
      <c r="Q19" t="s">
        <v>8</v>
      </c>
      <c r="R19" t="s">
        <v>9</v>
      </c>
    </row>
    <row r="20" spans="2:18">
      <c r="B20">
        <v>1</v>
      </c>
      <c r="C20">
        <v>20</v>
      </c>
      <c r="D20">
        <v>50</v>
      </c>
      <c r="E20">
        <v>60</v>
      </c>
      <c r="F20">
        <v>50</v>
      </c>
      <c r="G20">
        <v>40</v>
      </c>
      <c r="H20">
        <v>40</v>
      </c>
      <c r="I20">
        <v>0</v>
      </c>
      <c r="J20">
        <v>40</v>
      </c>
      <c r="K20">
        <v>40</v>
      </c>
      <c r="L20">
        <v>80</v>
      </c>
      <c r="M20">
        <v>80</v>
      </c>
      <c r="N20">
        <v>70</v>
      </c>
      <c r="O20">
        <v>30</v>
      </c>
      <c r="P20">
        <v>30</v>
      </c>
      <c r="Q20">
        <f>AVERAGE(C20:P20)</f>
        <v>45</v>
      </c>
      <c r="R20">
        <f>STDEV(C20:P20)/SQRT(COUNT(C20:P20))</f>
        <v>5.9990841791902696</v>
      </c>
    </row>
    <row r="21" spans="2:18">
      <c r="B21">
        <f>1+B20</f>
        <v>2</v>
      </c>
      <c r="C21">
        <v>60</v>
      </c>
      <c r="D21">
        <v>100</v>
      </c>
      <c r="E21">
        <v>90</v>
      </c>
      <c r="F21">
        <v>100</v>
      </c>
      <c r="G21">
        <v>60</v>
      </c>
      <c r="H21">
        <v>70</v>
      </c>
      <c r="I21">
        <v>50</v>
      </c>
      <c r="J21">
        <v>100</v>
      </c>
      <c r="K21">
        <v>100</v>
      </c>
      <c r="L21">
        <v>80</v>
      </c>
      <c r="M21">
        <v>90</v>
      </c>
      <c r="N21">
        <v>90</v>
      </c>
      <c r="O21">
        <v>40</v>
      </c>
      <c r="P21">
        <v>30</v>
      </c>
      <c r="Q21">
        <f t="shared" ref="Q21:Q29" si="3">AVERAGE(C21:P21)</f>
        <v>75.714285714285708</v>
      </c>
      <c r="R21">
        <f t="shared" ref="R21:R29" si="4">STDEV(C21:P21)/SQRT(COUNT(C21:P21))</f>
        <v>6.4377224245612368</v>
      </c>
    </row>
    <row r="22" spans="2:18">
      <c r="B22">
        <f t="shared" ref="B22:B29" si="5">1+B21</f>
        <v>3</v>
      </c>
      <c r="C22">
        <v>90</v>
      </c>
      <c r="D22">
        <v>100</v>
      </c>
      <c r="E22">
        <v>100</v>
      </c>
      <c r="F22">
        <v>60</v>
      </c>
      <c r="G22">
        <v>40</v>
      </c>
      <c r="H22">
        <v>80</v>
      </c>
      <c r="I22">
        <v>40</v>
      </c>
      <c r="J22">
        <v>100</v>
      </c>
      <c r="K22">
        <v>80</v>
      </c>
      <c r="L22">
        <v>50</v>
      </c>
      <c r="M22">
        <v>80</v>
      </c>
      <c r="N22">
        <v>70</v>
      </c>
      <c r="O22">
        <v>60</v>
      </c>
      <c r="P22">
        <v>10</v>
      </c>
      <c r="Q22">
        <f t="shared" si="3"/>
        <v>68.571428571428569</v>
      </c>
      <c r="R22">
        <f t="shared" si="4"/>
        <v>7.1757484471712099</v>
      </c>
    </row>
    <row r="23" spans="2:18">
      <c r="B23">
        <f t="shared" si="5"/>
        <v>4</v>
      </c>
      <c r="C23">
        <v>80</v>
      </c>
      <c r="D23">
        <v>100</v>
      </c>
      <c r="E23">
        <v>100</v>
      </c>
      <c r="F23">
        <v>10</v>
      </c>
      <c r="G23">
        <v>50</v>
      </c>
      <c r="H23">
        <v>70</v>
      </c>
      <c r="I23">
        <v>60</v>
      </c>
      <c r="J23">
        <v>90</v>
      </c>
      <c r="K23">
        <v>30</v>
      </c>
      <c r="L23">
        <v>20</v>
      </c>
      <c r="M23">
        <v>60</v>
      </c>
      <c r="N23">
        <v>10</v>
      </c>
      <c r="O23">
        <v>60</v>
      </c>
      <c r="P23">
        <v>20</v>
      </c>
      <c r="Q23">
        <f t="shared" si="3"/>
        <v>54.285714285714285</v>
      </c>
      <c r="R23">
        <f t="shared" si="4"/>
        <v>8.5622661652059424</v>
      </c>
    </row>
    <row r="24" spans="2:18">
      <c r="B24">
        <f t="shared" si="5"/>
        <v>5</v>
      </c>
      <c r="C24">
        <v>90</v>
      </c>
      <c r="D24">
        <v>80</v>
      </c>
      <c r="E24">
        <v>90</v>
      </c>
      <c r="F24">
        <v>10</v>
      </c>
      <c r="G24">
        <v>50</v>
      </c>
      <c r="H24">
        <v>80</v>
      </c>
      <c r="I24">
        <v>50</v>
      </c>
      <c r="J24">
        <v>40</v>
      </c>
      <c r="K24">
        <v>20</v>
      </c>
      <c r="L24">
        <v>0</v>
      </c>
      <c r="M24">
        <v>70</v>
      </c>
      <c r="N24">
        <v>30</v>
      </c>
      <c r="O24">
        <v>30</v>
      </c>
      <c r="P24">
        <v>10</v>
      </c>
      <c r="Q24">
        <f t="shared" si="3"/>
        <v>46.428571428571431</v>
      </c>
      <c r="R24">
        <f t="shared" si="4"/>
        <v>8.3604999362283046</v>
      </c>
    </row>
    <row r="25" spans="2:18">
      <c r="B25">
        <f t="shared" si="5"/>
        <v>6</v>
      </c>
      <c r="C25">
        <v>70</v>
      </c>
      <c r="D25">
        <v>60</v>
      </c>
      <c r="E25">
        <v>80</v>
      </c>
      <c r="F25">
        <v>20</v>
      </c>
      <c r="G25">
        <v>40</v>
      </c>
      <c r="H25">
        <v>80</v>
      </c>
      <c r="I25">
        <v>70</v>
      </c>
      <c r="J25">
        <v>40</v>
      </c>
      <c r="K25">
        <v>0</v>
      </c>
      <c r="L25">
        <v>0</v>
      </c>
      <c r="M25">
        <v>20</v>
      </c>
      <c r="N25">
        <v>10</v>
      </c>
      <c r="O25">
        <v>10</v>
      </c>
      <c r="P25">
        <v>10</v>
      </c>
      <c r="Q25">
        <f t="shared" si="3"/>
        <v>36.428571428571431</v>
      </c>
      <c r="R25">
        <f t="shared" si="4"/>
        <v>8.0933525061045675</v>
      </c>
    </row>
    <row r="26" spans="2:18">
      <c r="B26">
        <f t="shared" si="5"/>
        <v>7</v>
      </c>
      <c r="C26">
        <v>70</v>
      </c>
      <c r="D26">
        <v>30</v>
      </c>
      <c r="E26">
        <v>80</v>
      </c>
      <c r="F26">
        <v>10</v>
      </c>
      <c r="G26">
        <v>0</v>
      </c>
      <c r="H26">
        <v>70</v>
      </c>
      <c r="I26">
        <v>40</v>
      </c>
      <c r="J26">
        <v>50</v>
      </c>
      <c r="K26">
        <v>10</v>
      </c>
      <c r="L26">
        <v>0</v>
      </c>
      <c r="M26">
        <v>50</v>
      </c>
      <c r="N26">
        <v>30</v>
      </c>
      <c r="O26">
        <v>0</v>
      </c>
      <c r="P26">
        <v>20</v>
      </c>
      <c r="Q26">
        <f t="shared" si="3"/>
        <v>32.857142857142854</v>
      </c>
      <c r="R26">
        <f t="shared" si="4"/>
        <v>7.4441932107428341</v>
      </c>
    </row>
    <row r="27" spans="2:18">
      <c r="B27">
        <f t="shared" si="5"/>
        <v>8</v>
      </c>
      <c r="C27">
        <v>70</v>
      </c>
      <c r="D27">
        <v>70</v>
      </c>
      <c r="E27">
        <v>50</v>
      </c>
      <c r="F27">
        <v>50</v>
      </c>
      <c r="G27">
        <v>30</v>
      </c>
      <c r="H27">
        <v>50</v>
      </c>
      <c r="I27">
        <v>70</v>
      </c>
      <c r="J27">
        <v>50</v>
      </c>
      <c r="K27">
        <v>30</v>
      </c>
      <c r="L27">
        <v>20</v>
      </c>
      <c r="M27">
        <v>30</v>
      </c>
      <c r="N27">
        <v>10</v>
      </c>
      <c r="O27">
        <v>0</v>
      </c>
      <c r="P27">
        <v>20</v>
      </c>
      <c r="Q27">
        <f t="shared" si="3"/>
        <v>39.285714285714285</v>
      </c>
      <c r="R27">
        <f t="shared" si="4"/>
        <v>6.0641520714250658</v>
      </c>
    </row>
    <row r="28" spans="2:18">
      <c r="B28">
        <f t="shared" si="5"/>
        <v>9</v>
      </c>
      <c r="C28">
        <v>70</v>
      </c>
      <c r="D28">
        <v>40</v>
      </c>
      <c r="E28">
        <v>80</v>
      </c>
      <c r="F28">
        <v>10</v>
      </c>
      <c r="G28">
        <v>20</v>
      </c>
      <c r="H28">
        <v>40</v>
      </c>
      <c r="I28">
        <v>60</v>
      </c>
      <c r="J28">
        <v>40</v>
      </c>
      <c r="K28">
        <v>30</v>
      </c>
      <c r="L28">
        <v>10</v>
      </c>
      <c r="M28">
        <v>20</v>
      </c>
      <c r="N28">
        <v>20</v>
      </c>
      <c r="O28">
        <v>0</v>
      </c>
      <c r="P28">
        <v>10</v>
      </c>
      <c r="Q28">
        <f t="shared" si="3"/>
        <v>32.142857142857146</v>
      </c>
      <c r="R28">
        <f t="shared" si="4"/>
        <v>6.4772273464292764</v>
      </c>
    </row>
    <row r="29" spans="2:18">
      <c r="B29">
        <f t="shared" si="5"/>
        <v>10</v>
      </c>
      <c r="C29">
        <v>60</v>
      </c>
      <c r="D29">
        <v>30</v>
      </c>
      <c r="E29">
        <v>40</v>
      </c>
      <c r="F29">
        <v>30</v>
      </c>
      <c r="G29">
        <v>20</v>
      </c>
      <c r="H29">
        <v>60</v>
      </c>
      <c r="I29">
        <v>40</v>
      </c>
      <c r="J29">
        <v>50</v>
      </c>
      <c r="K29">
        <v>0</v>
      </c>
      <c r="L29">
        <v>40</v>
      </c>
      <c r="M29">
        <v>40</v>
      </c>
      <c r="N29">
        <v>10</v>
      </c>
      <c r="O29">
        <v>10</v>
      </c>
      <c r="P29">
        <v>20</v>
      </c>
      <c r="Q29">
        <f t="shared" si="3"/>
        <v>32.142857142857146</v>
      </c>
      <c r="R29">
        <f t="shared" si="4"/>
        <v>4.9368063072105297</v>
      </c>
    </row>
    <row r="32" spans="2:18">
      <c r="B32" t="s">
        <v>12</v>
      </c>
    </row>
    <row r="33" spans="2:18">
      <c r="B33" t="s">
        <v>13</v>
      </c>
      <c r="C33" t="s">
        <v>53</v>
      </c>
      <c r="D33" t="s">
        <v>54</v>
      </c>
      <c r="E33" t="s">
        <v>55</v>
      </c>
      <c r="F33" t="s">
        <v>56</v>
      </c>
      <c r="G33" t="s">
        <v>57</v>
      </c>
      <c r="H33" t="s">
        <v>58</v>
      </c>
      <c r="I33" t="s">
        <v>59</v>
      </c>
      <c r="J33" t="s">
        <v>60</v>
      </c>
      <c r="K33" t="s">
        <v>61</v>
      </c>
      <c r="L33" t="s">
        <v>62</v>
      </c>
      <c r="M33" t="s">
        <v>63</v>
      </c>
      <c r="N33" t="s">
        <v>64</v>
      </c>
      <c r="O33" t="s">
        <v>65</v>
      </c>
      <c r="P33" t="s">
        <v>66</v>
      </c>
      <c r="Q33" t="s">
        <v>14</v>
      </c>
      <c r="R33" t="s">
        <v>15</v>
      </c>
    </row>
    <row r="34" spans="2:18">
      <c r="B34">
        <v>1</v>
      </c>
      <c r="C34">
        <v>50</v>
      </c>
      <c r="D34">
        <v>100</v>
      </c>
      <c r="E34">
        <v>100</v>
      </c>
      <c r="F34">
        <v>100</v>
      </c>
      <c r="G34">
        <v>100</v>
      </c>
      <c r="H34">
        <v>40</v>
      </c>
      <c r="I34">
        <v>10</v>
      </c>
      <c r="J34">
        <v>100</v>
      </c>
      <c r="K34">
        <v>100</v>
      </c>
      <c r="L34">
        <v>100</v>
      </c>
      <c r="M34">
        <v>100</v>
      </c>
      <c r="N34">
        <v>100</v>
      </c>
      <c r="O34">
        <v>80</v>
      </c>
      <c r="P34">
        <v>90</v>
      </c>
      <c r="Q34">
        <f>AVERAGE(C34:P34)</f>
        <v>83.571428571428569</v>
      </c>
      <c r="R34">
        <f>STDEV(C34:P34)/SQRT(COUNT(C34:P34))</f>
        <v>7.7464733455659385</v>
      </c>
    </row>
    <row r="35" spans="2:18">
      <c r="B35">
        <f>1+B34</f>
        <v>2</v>
      </c>
      <c r="C35">
        <v>90</v>
      </c>
      <c r="D35">
        <v>100</v>
      </c>
      <c r="E35">
        <v>100</v>
      </c>
      <c r="F35">
        <v>80</v>
      </c>
      <c r="G35">
        <v>80</v>
      </c>
      <c r="H35">
        <v>60</v>
      </c>
      <c r="I35">
        <v>60</v>
      </c>
      <c r="J35">
        <v>80</v>
      </c>
      <c r="K35">
        <v>100</v>
      </c>
      <c r="L35">
        <v>100</v>
      </c>
      <c r="M35">
        <v>90</v>
      </c>
      <c r="N35">
        <v>100</v>
      </c>
      <c r="O35">
        <v>100</v>
      </c>
      <c r="P35">
        <v>90</v>
      </c>
      <c r="Q35">
        <f t="shared" ref="Q35:Q43" si="6">AVERAGE(C35:P35)</f>
        <v>87.857142857142861</v>
      </c>
      <c r="R35">
        <f t="shared" ref="R35:R43" si="7">STDEV(C35:P35)/SQRT(COUNT(C35:P35))</f>
        <v>3.8055152903127047</v>
      </c>
    </row>
    <row r="36" spans="2:18">
      <c r="B36">
        <f t="shared" ref="B36:B43" si="8">1+B35</f>
        <v>3</v>
      </c>
      <c r="C36">
        <v>100</v>
      </c>
      <c r="D36">
        <v>100</v>
      </c>
      <c r="E36">
        <v>100</v>
      </c>
      <c r="F36">
        <v>60</v>
      </c>
      <c r="G36">
        <v>50</v>
      </c>
      <c r="H36">
        <v>80</v>
      </c>
      <c r="I36">
        <v>80</v>
      </c>
      <c r="J36">
        <v>80</v>
      </c>
      <c r="K36">
        <v>80</v>
      </c>
      <c r="L36">
        <v>50</v>
      </c>
      <c r="M36">
        <v>70</v>
      </c>
      <c r="N36">
        <v>100</v>
      </c>
      <c r="O36">
        <v>100</v>
      </c>
      <c r="P36">
        <v>100</v>
      </c>
      <c r="Q36">
        <f t="shared" si="6"/>
        <v>82.142857142857139</v>
      </c>
      <c r="R36">
        <f t="shared" si="7"/>
        <v>5.0468760252075526</v>
      </c>
    </row>
    <row r="37" spans="2:18">
      <c r="B37">
        <f t="shared" si="8"/>
        <v>4</v>
      </c>
      <c r="C37">
        <v>100</v>
      </c>
      <c r="D37">
        <v>100</v>
      </c>
      <c r="E37">
        <v>100</v>
      </c>
      <c r="F37">
        <v>40</v>
      </c>
      <c r="G37">
        <v>70</v>
      </c>
      <c r="H37">
        <v>80</v>
      </c>
      <c r="I37">
        <v>60</v>
      </c>
      <c r="J37">
        <v>70</v>
      </c>
      <c r="K37">
        <v>40</v>
      </c>
      <c r="L37">
        <v>60</v>
      </c>
      <c r="M37">
        <v>70</v>
      </c>
      <c r="N37">
        <v>80</v>
      </c>
      <c r="O37">
        <v>70</v>
      </c>
      <c r="P37">
        <v>100</v>
      </c>
      <c r="Q37">
        <f t="shared" si="6"/>
        <v>74.285714285714292</v>
      </c>
      <c r="R37">
        <f t="shared" si="7"/>
        <v>5.5186283646108665</v>
      </c>
    </row>
    <row r="38" spans="2:18">
      <c r="B38">
        <f t="shared" si="8"/>
        <v>5</v>
      </c>
      <c r="C38">
        <v>90</v>
      </c>
      <c r="D38">
        <v>100</v>
      </c>
      <c r="E38">
        <v>100</v>
      </c>
      <c r="F38">
        <v>20</v>
      </c>
      <c r="G38">
        <v>40</v>
      </c>
      <c r="H38">
        <v>90</v>
      </c>
      <c r="I38">
        <v>90</v>
      </c>
      <c r="J38">
        <v>80</v>
      </c>
      <c r="K38">
        <v>40</v>
      </c>
      <c r="L38">
        <v>40</v>
      </c>
      <c r="M38">
        <v>50</v>
      </c>
      <c r="N38">
        <v>40</v>
      </c>
      <c r="O38">
        <v>40</v>
      </c>
      <c r="P38">
        <v>70</v>
      </c>
      <c r="Q38">
        <f t="shared" si="6"/>
        <v>63.571428571428569</v>
      </c>
      <c r="R38">
        <f t="shared" si="7"/>
        <v>7.3833152309147749</v>
      </c>
    </row>
    <row r="39" spans="2:18">
      <c r="B39">
        <f t="shared" si="8"/>
        <v>6</v>
      </c>
      <c r="C39">
        <v>90</v>
      </c>
      <c r="D39">
        <v>90</v>
      </c>
      <c r="E39">
        <v>100</v>
      </c>
      <c r="F39">
        <v>20</v>
      </c>
      <c r="G39">
        <v>50</v>
      </c>
      <c r="H39">
        <v>100</v>
      </c>
      <c r="I39">
        <v>60</v>
      </c>
      <c r="J39">
        <v>70</v>
      </c>
      <c r="K39">
        <v>60</v>
      </c>
      <c r="L39">
        <v>70</v>
      </c>
      <c r="M39">
        <v>40</v>
      </c>
      <c r="N39">
        <v>30</v>
      </c>
      <c r="O39">
        <v>70</v>
      </c>
      <c r="P39">
        <v>60</v>
      </c>
      <c r="Q39">
        <f t="shared" si="6"/>
        <v>65</v>
      </c>
      <c r="R39">
        <f t="shared" si="7"/>
        <v>6.6091844187704947</v>
      </c>
    </row>
    <row r="40" spans="2:18">
      <c r="B40">
        <f t="shared" si="8"/>
        <v>7</v>
      </c>
      <c r="C40">
        <v>90</v>
      </c>
      <c r="D40">
        <v>100</v>
      </c>
      <c r="E40">
        <v>100</v>
      </c>
      <c r="F40">
        <v>20</v>
      </c>
      <c r="G40">
        <v>40</v>
      </c>
      <c r="H40">
        <v>90</v>
      </c>
      <c r="I40">
        <v>80</v>
      </c>
      <c r="J40">
        <v>70</v>
      </c>
      <c r="K40">
        <v>10</v>
      </c>
      <c r="L40">
        <v>20</v>
      </c>
      <c r="M40">
        <v>70</v>
      </c>
      <c r="N40">
        <v>30</v>
      </c>
      <c r="O40">
        <v>60</v>
      </c>
      <c r="P40">
        <v>30</v>
      </c>
      <c r="Q40">
        <f t="shared" si="6"/>
        <v>57.857142857142854</v>
      </c>
      <c r="R40">
        <f t="shared" si="7"/>
        <v>8.5920082614871305</v>
      </c>
    </row>
    <row r="41" spans="2:18">
      <c r="B41">
        <f t="shared" si="8"/>
        <v>8</v>
      </c>
      <c r="C41">
        <v>60</v>
      </c>
      <c r="D41">
        <v>70</v>
      </c>
      <c r="E41">
        <v>100</v>
      </c>
      <c r="F41">
        <v>10</v>
      </c>
      <c r="G41">
        <v>20</v>
      </c>
      <c r="H41">
        <v>70</v>
      </c>
      <c r="I41">
        <v>80</v>
      </c>
      <c r="J41">
        <v>60</v>
      </c>
      <c r="K41">
        <v>20</v>
      </c>
      <c r="L41">
        <v>60</v>
      </c>
      <c r="M41">
        <v>30</v>
      </c>
      <c r="N41">
        <v>40</v>
      </c>
      <c r="O41">
        <v>20</v>
      </c>
      <c r="P41">
        <v>70</v>
      </c>
      <c r="Q41">
        <f t="shared" si="6"/>
        <v>50.714285714285715</v>
      </c>
      <c r="R41">
        <f t="shared" si="7"/>
        <v>7.2977706752737452</v>
      </c>
    </row>
    <row r="42" spans="2:18">
      <c r="B42">
        <f t="shared" si="8"/>
        <v>9</v>
      </c>
      <c r="C42">
        <v>80</v>
      </c>
      <c r="D42">
        <v>70</v>
      </c>
      <c r="E42">
        <v>100</v>
      </c>
      <c r="F42">
        <v>20</v>
      </c>
      <c r="G42">
        <v>20</v>
      </c>
      <c r="H42">
        <v>80</v>
      </c>
      <c r="I42">
        <v>100</v>
      </c>
      <c r="J42">
        <v>60</v>
      </c>
      <c r="K42">
        <v>40</v>
      </c>
      <c r="L42">
        <v>50</v>
      </c>
      <c r="M42">
        <v>40</v>
      </c>
      <c r="N42">
        <v>30</v>
      </c>
      <c r="O42">
        <v>20</v>
      </c>
      <c r="P42">
        <v>20</v>
      </c>
      <c r="Q42">
        <f t="shared" si="6"/>
        <v>52.142857142857146</v>
      </c>
      <c r="R42">
        <f t="shared" si="7"/>
        <v>7.9267644708577096</v>
      </c>
    </row>
    <row r="43" spans="2:18">
      <c r="B43">
        <f t="shared" si="8"/>
        <v>10</v>
      </c>
      <c r="C43">
        <v>70</v>
      </c>
      <c r="D43">
        <v>50</v>
      </c>
      <c r="E43">
        <v>100</v>
      </c>
      <c r="F43">
        <v>50</v>
      </c>
      <c r="G43">
        <v>10</v>
      </c>
      <c r="H43">
        <v>80</v>
      </c>
      <c r="I43">
        <v>90</v>
      </c>
      <c r="J43">
        <v>50</v>
      </c>
      <c r="K43">
        <v>20</v>
      </c>
      <c r="L43">
        <v>60</v>
      </c>
      <c r="M43">
        <v>60</v>
      </c>
      <c r="N43">
        <v>20</v>
      </c>
      <c r="O43">
        <v>20</v>
      </c>
      <c r="P43">
        <v>70</v>
      </c>
      <c r="Q43">
        <f t="shared" si="6"/>
        <v>53.571428571428569</v>
      </c>
      <c r="R43">
        <f t="shared" si="7"/>
        <v>7.4573617920789648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43"/>
  <sheetViews>
    <sheetView workbookViewId="0">
      <selection activeCell="B2" sqref="B2"/>
    </sheetView>
  </sheetViews>
  <sheetFormatPr baseColWidth="10" defaultColWidth="8.83203125" defaultRowHeight="14"/>
  <sheetData>
    <row r="2" spans="2:17">
      <c r="B2" t="s">
        <v>50</v>
      </c>
    </row>
    <row r="4" spans="2:17">
      <c r="B4" t="s">
        <v>17</v>
      </c>
    </row>
    <row r="5" spans="2:17">
      <c r="B5" t="s">
        <v>13</v>
      </c>
      <c r="C5" t="s">
        <v>53</v>
      </c>
      <c r="D5" t="s">
        <v>54</v>
      </c>
      <c r="E5" t="s">
        <v>55</v>
      </c>
      <c r="F5" t="s">
        <v>56</v>
      </c>
      <c r="G5" t="s">
        <v>57</v>
      </c>
      <c r="H5" t="s">
        <v>58</v>
      </c>
      <c r="I5" t="s">
        <v>59</v>
      </c>
      <c r="J5" t="s">
        <v>60</v>
      </c>
      <c r="K5" t="s">
        <v>61</v>
      </c>
      <c r="L5" t="s">
        <v>62</v>
      </c>
      <c r="M5" t="s">
        <v>63</v>
      </c>
      <c r="N5" t="s">
        <v>64</v>
      </c>
      <c r="O5" t="s">
        <v>65</v>
      </c>
      <c r="P5" t="s">
        <v>18</v>
      </c>
      <c r="Q5" t="s">
        <v>19</v>
      </c>
    </row>
    <row r="6" spans="2:17">
      <c r="B6">
        <v>1</v>
      </c>
      <c r="C6">
        <v>100</v>
      </c>
      <c r="D6">
        <v>10</v>
      </c>
      <c r="E6">
        <v>40</v>
      </c>
      <c r="F6">
        <v>10</v>
      </c>
      <c r="G6">
        <v>0</v>
      </c>
      <c r="H6">
        <v>60</v>
      </c>
      <c r="I6">
        <v>10</v>
      </c>
      <c r="J6">
        <v>80</v>
      </c>
      <c r="K6">
        <v>40</v>
      </c>
      <c r="L6">
        <v>20</v>
      </c>
      <c r="M6">
        <v>50</v>
      </c>
      <c r="N6">
        <v>0</v>
      </c>
      <c r="O6">
        <v>30</v>
      </c>
      <c r="P6">
        <f>AVERAGE(C6:O6)</f>
        <v>34.615384615384613</v>
      </c>
      <c r="Q6">
        <f>STDEV(C6:O6)/SQRT(COUNT(C6:O6))</f>
        <v>8.6687905150651119</v>
      </c>
    </row>
    <row r="7" spans="2:17">
      <c r="B7">
        <f>1+B6</f>
        <v>2</v>
      </c>
      <c r="C7">
        <v>40</v>
      </c>
      <c r="D7">
        <v>60</v>
      </c>
      <c r="E7">
        <v>70</v>
      </c>
      <c r="F7">
        <v>30</v>
      </c>
      <c r="G7">
        <v>10</v>
      </c>
      <c r="H7">
        <v>80</v>
      </c>
      <c r="I7">
        <v>10</v>
      </c>
      <c r="J7">
        <v>70</v>
      </c>
      <c r="K7">
        <v>40</v>
      </c>
      <c r="L7">
        <v>90</v>
      </c>
      <c r="M7">
        <v>20</v>
      </c>
      <c r="N7">
        <v>10</v>
      </c>
      <c r="O7">
        <v>30</v>
      </c>
      <c r="P7">
        <f t="shared" ref="P7:P15" si="0">AVERAGE(C7:O7)</f>
        <v>43.07692307692308</v>
      </c>
      <c r="Q7">
        <f t="shared" ref="Q7:Q15" si="1">STDEV(C7:O7)/SQRT(COUNT(C7:O7))</f>
        <v>7.79419700183111</v>
      </c>
    </row>
    <row r="8" spans="2:17">
      <c r="B8">
        <f t="shared" ref="B8:B15" si="2">1+B7</f>
        <v>3</v>
      </c>
      <c r="C8">
        <v>20</v>
      </c>
      <c r="D8">
        <v>20</v>
      </c>
      <c r="E8">
        <v>40</v>
      </c>
      <c r="F8">
        <v>20</v>
      </c>
      <c r="G8">
        <v>10</v>
      </c>
      <c r="H8">
        <v>60</v>
      </c>
      <c r="I8">
        <v>0</v>
      </c>
      <c r="J8">
        <v>70</v>
      </c>
      <c r="K8">
        <v>10</v>
      </c>
      <c r="L8">
        <v>20</v>
      </c>
      <c r="M8">
        <v>40</v>
      </c>
      <c r="N8">
        <v>10</v>
      </c>
      <c r="O8">
        <v>30</v>
      </c>
      <c r="P8">
        <f t="shared" si="0"/>
        <v>26.923076923076923</v>
      </c>
      <c r="Q8">
        <f t="shared" si="1"/>
        <v>5.7047680669966638</v>
      </c>
    </row>
    <row r="9" spans="2:17">
      <c r="B9">
        <f t="shared" si="2"/>
        <v>4</v>
      </c>
      <c r="C9">
        <v>0</v>
      </c>
      <c r="D9">
        <v>20</v>
      </c>
      <c r="E9">
        <v>60</v>
      </c>
      <c r="F9">
        <v>30</v>
      </c>
      <c r="G9">
        <v>20</v>
      </c>
      <c r="H9">
        <v>50</v>
      </c>
      <c r="I9">
        <v>0</v>
      </c>
      <c r="J9">
        <v>90</v>
      </c>
      <c r="K9">
        <v>50</v>
      </c>
      <c r="L9">
        <v>30</v>
      </c>
      <c r="M9">
        <v>40</v>
      </c>
      <c r="N9">
        <v>20</v>
      </c>
      <c r="O9">
        <v>40</v>
      </c>
      <c r="P9">
        <f t="shared" si="0"/>
        <v>34.615384615384613</v>
      </c>
      <c r="Q9">
        <f t="shared" si="1"/>
        <v>6.8514816491730191</v>
      </c>
    </row>
    <row r="10" spans="2:17">
      <c r="B10">
        <f t="shared" si="2"/>
        <v>5</v>
      </c>
      <c r="C10">
        <v>20</v>
      </c>
      <c r="D10">
        <v>10</v>
      </c>
      <c r="E10">
        <v>50</v>
      </c>
      <c r="F10">
        <v>20</v>
      </c>
      <c r="G10">
        <v>0</v>
      </c>
      <c r="H10">
        <v>30</v>
      </c>
      <c r="I10">
        <v>20</v>
      </c>
      <c r="J10">
        <v>30</v>
      </c>
      <c r="K10">
        <v>20</v>
      </c>
      <c r="L10">
        <v>0</v>
      </c>
      <c r="M10">
        <v>40</v>
      </c>
      <c r="N10">
        <v>50</v>
      </c>
      <c r="O10">
        <v>0</v>
      </c>
      <c r="P10">
        <f t="shared" si="0"/>
        <v>22.307692307692307</v>
      </c>
      <c r="Q10">
        <f t="shared" si="1"/>
        <v>4.824330185186354</v>
      </c>
    </row>
    <row r="11" spans="2:17">
      <c r="B11">
        <f t="shared" si="2"/>
        <v>6</v>
      </c>
      <c r="C11">
        <v>20</v>
      </c>
      <c r="D11">
        <v>0</v>
      </c>
      <c r="E11">
        <v>40</v>
      </c>
      <c r="F11">
        <v>60</v>
      </c>
      <c r="G11">
        <v>10</v>
      </c>
      <c r="H11">
        <v>20</v>
      </c>
      <c r="I11">
        <v>10</v>
      </c>
      <c r="J11">
        <v>10</v>
      </c>
      <c r="K11">
        <v>20</v>
      </c>
      <c r="L11">
        <v>10</v>
      </c>
      <c r="M11">
        <v>30</v>
      </c>
      <c r="N11">
        <v>40</v>
      </c>
      <c r="O11">
        <v>0</v>
      </c>
      <c r="P11">
        <f t="shared" si="0"/>
        <v>20.76923076923077</v>
      </c>
      <c r="Q11">
        <f t="shared" si="1"/>
        <v>4.8650425541051989</v>
      </c>
    </row>
    <row r="12" spans="2:17">
      <c r="B12">
        <f t="shared" si="2"/>
        <v>7</v>
      </c>
      <c r="C12">
        <v>10</v>
      </c>
      <c r="D12">
        <v>0</v>
      </c>
      <c r="E12">
        <v>50</v>
      </c>
      <c r="F12">
        <v>10</v>
      </c>
      <c r="G12">
        <v>30</v>
      </c>
      <c r="H12">
        <v>10</v>
      </c>
      <c r="I12">
        <v>30</v>
      </c>
      <c r="J12">
        <v>30</v>
      </c>
      <c r="K12">
        <v>10</v>
      </c>
      <c r="L12">
        <v>10</v>
      </c>
      <c r="M12">
        <v>0</v>
      </c>
      <c r="N12">
        <v>40</v>
      </c>
      <c r="O12">
        <v>0</v>
      </c>
      <c r="P12">
        <f t="shared" si="0"/>
        <v>17.692307692307693</v>
      </c>
      <c r="Q12">
        <f t="shared" si="1"/>
        <v>4.5508306023843197</v>
      </c>
    </row>
    <row r="13" spans="2:17">
      <c r="B13">
        <f t="shared" si="2"/>
        <v>8</v>
      </c>
      <c r="C13">
        <v>0</v>
      </c>
      <c r="D13">
        <v>0</v>
      </c>
      <c r="E13">
        <v>50</v>
      </c>
      <c r="F13">
        <v>20</v>
      </c>
      <c r="G13">
        <v>20</v>
      </c>
      <c r="H13">
        <v>10</v>
      </c>
      <c r="I13">
        <v>20</v>
      </c>
      <c r="J13">
        <v>10</v>
      </c>
      <c r="K13">
        <v>10</v>
      </c>
      <c r="L13">
        <v>0</v>
      </c>
      <c r="M13">
        <v>10</v>
      </c>
      <c r="N13">
        <v>30</v>
      </c>
      <c r="O13">
        <v>0</v>
      </c>
      <c r="P13">
        <f t="shared" si="0"/>
        <v>13.846153846153847</v>
      </c>
      <c r="Q13">
        <f t="shared" si="1"/>
        <v>4.0093578900286895</v>
      </c>
    </row>
    <row r="14" spans="2:17">
      <c r="B14">
        <f t="shared" si="2"/>
        <v>9</v>
      </c>
      <c r="C14">
        <v>0</v>
      </c>
      <c r="D14">
        <v>0</v>
      </c>
      <c r="E14">
        <v>30</v>
      </c>
      <c r="F14">
        <v>20</v>
      </c>
      <c r="G14">
        <v>10</v>
      </c>
      <c r="H14">
        <v>10</v>
      </c>
      <c r="I14">
        <v>10</v>
      </c>
      <c r="J14">
        <v>30</v>
      </c>
      <c r="K14">
        <v>0</v>
      </c>
      <c r="L14">
        <v>30</v>
      </c>
      <c r="M14">
        <v>30</v>
      </c>
      <c r="N14">
        <v>40</v>
      </c>
      <c r="O14">
        <v>10</v>
      </c>
      <c r="P14">
        <f t="shared" si="0"/>
        <v>16.923076923076923</v>
      </c>
      <c r="Q14">
        <f t="shared" si="1"/>
        <v>3.8204267758336767</v>
      </c>
    </row>
    <row r="15" spans="2:17">
      <c r="B15">
        <f t="shared" si="2"/>
        <v>10</v>
      </c>
      <c r="C15">
        <v>0</v>
      </c>
      <c r="D15">
        <v>0</v>
      </c>
      <c r="E15">
        <v>40</v>
      </c>
      <c r="F15">
        <v>0</v>
      </c>
      <c r="G15">
        <v>10</v>
      </c>
      <c r="H15">
        <v>10</v>
      </c>
      <c r="I15">
        <v>10</v>
      </c>
      <c r="J15">
        <v>10</v>
      </c>
      <c r="K15">
        <v>10</v>
      </c>
      <c r="L15">
        <v>10</v>
      </c>
      <c r="M15">
        <v>0</v>
      </c>
      <c r="N15">
        <v>30</v>
      </c>
      <c r="O15">
        <v>30</v>
      </c>
      <c r="P15">
        <f t="shared" si="0"/>
        <v>12.307692307692308</v>
      </c>
      <c r="Q15">
        <f t="shared" si="1"/>
        <v>3.6080121229411</v>
      </c>
    </row>
    <row r="18" spans="2:17">
      <c r="B18" t="s">
        <v>20</v>
      </c>
    </row>
    <row r="19" spans="2:17">
      <c r="B19" t="s">
        <v>13</v>
      </c>
      <c r="C19" t="s">
        <v>53</v>
      </c>
      <c r="D19" t="s">
        <v>54</v>
      </c>
      <c r="E19" t="s">
        <v>55</v>
      </c>
      <c r="F19" t="s">
        <v>56</v>
      </c>
      <c r="G19" t="s">
        <v>57</v>
      </c>
      <c r="H19" t="s">
        <v>58</v>
      </c>
      <c r="I19" t="s">
        <v>59</v>
      </c>
      <c r="J19" t="s">
        <v>60</v>
      </c>
      <c r="K19" t="s">
        <v>61</v>
      </c>
      <c r="L19" t="s">
        <v>62</v>
      </c>
      <c r="M19" t="s">
        <v>63</v>
      </c>
      <c r="N19" t="s">
        <v>64</v>
      </c>
      <c r="O19" t="s">
        <v>65</v>
      </c>
      <c r="P19" t="s">
        <v>18</v>
      </c>
      <c r="Q19" t="s">
        <v>19</v>
      </c>
    </row>
    <row r="20" spans="2:17">
      <c r="B20">
        <v>1</v>
      </c>
      <c r="C20">
        <v>100</v>
      </c>
      <c r="D20">
        <v>30</v>
      </c>
      <c r="E20">
        <v>100</v>
      </c>
      <c r="F20">
        <v>100</v>
      </c>
      <c r="G20">
        <v>100</v>
      </c>
      <c r="H20">
        <v>100</v>
      </c>
      <c r="I20">
        <v>60</v>
      </c>
      <c r="J20">
        <v>100</v>
      </c>
      <c r="K20">
        <v>90</v>
      </c>
      <c r="L20">
        <v>100</v>
      </c>
      <c r="M20">
        <v>70</v>
      </c>
      <c r="N20">
        <v>0</v>
      </c>
      <c r="O20">
        <v>70</v>
      </c>
      <c r="P20">
        <f>AVERAGE(C20:O20)</f>
        <v>78.461538461538467</v>
      </c>
      <c r="Q20">
        <f>STDEV(C20:O20)/SQRT(COUNT(C20:O20))</f>
        <v>8.904489925223249</v>
      </c>
    </row>
    <row r="21" spans="2:17">
      <c r="B21">
        <f>1+B20</f>
        <v>2</v>
      </c>
      <c r="C21">
        <v>20</v>
      </c>
      <c r="D21">
        <v>0</v>
      </c>
      <c r="E21">
        <v>70</v>
      </c>
      <c r="F21">
        <v>100</v>
      </c>
      <c r="G21">
        <v>100</v>
      </c>
      <c r="H21">
        <v>100</v>
      </c>
      <c r="I21">
        <v>20</v>
      </c>
      <c r="J21">
        <v>100</v>
      </c>
      <c r="K21">
        <v>60</v>
      </c>
      <c r="L21">
        <v>70</v>
      </c>
      <c r="M21">
        <v>50</v>
      </c>
      <c r="N21">
        <v>50</v>
      </c>
      <c r="O21">
        <v>70</v>
      </c>
      <c r="P21">
        <f t="shared" ref="P21:P29" si="3">AVERAGE(C21:O21)</f>
        <v>62.307692307692307</v>
      </c>
      <c r="Q21">
        <f t="shared" ref="Q21:Q29" si="4">STDEV(C21:O21)/SQRT(COUNT(C21:O21))</f>
        <v>9.347551863363174</v>
      </c>
    </row>
    <row r="22" spans="2:17">
      <c r="B22">
        <f t="shared" ref="B22:B29" si="5">1+B21</f>
        <v>3</v>
      </c>
      <c r="C22">
        <v>20</v>
      </c>
      <c r="D22">
        <v>0</v>
      </c>
      <c r="E22">
        <v>40</v>
      </c>
      <c r="F22">
        <v>90</v>
      </c>
      <c r="G22">
        <v>80</v>
      </c>
      <c r="H22">
        <v>100</v>
      </c>
      <c r="I22">
        <v>20</v>
      </c>
      <c r="J22">
        <v>80</v>
      </c>
      <c r="K22">
        <v>30</v>
      </c>
      <c r="L22">
        <v>60</v>
      </c>
      <c r="M22">
        <v>40</v>
      </c>
      <c r="N22">
        <v>60</v>
      </c>
      <c r="O22">
        <v>40</v>
      </c>
      <c r="P22">
        <f t="shared" si="3"/>
        <v>50.769230769230766</v>
      </c>
      <c r="Q22">
        <f t="shared" si="4"/>
        <v>8.4323505909771033</v>
      </c>
    </row>
    <row r="23" spans="2:17">
      <c r="B23">
        <f t="shared" si="5"/>
        <v>4</v>
      </c>
      <c r="C23">
        <v>20</v>
      </c>
      <c r="D23">
        <v>0</v>
      </c>
      <c r="E23">
        <v>30</v>
      </c>
      <c r="F23">
        <v>80</v>
      </c>
      <c r="G23">
        <v>80</v>
      </c>
      <c r="H23">
        <v>70</v>
      </c>
      <c r="I23">
        <v>50</v>
      </c>
      <c r="J23">
        <v>70</v>
      </c>
      <c r="K23">
        <v>40</v>
      </c>
      <c r="L23">
        <v>10</v>
      </c>
      <c r="M23">
        <v>40</v>
      </c>
      <c r="N23">
        <v>50</v>
      </c>
      <c r="O23">
        <v>10</v>
      </c>
      <c r="P23">
        <f t="shared" si="3"/>
        <v>42.307692307692307</v>
      </c>
      <c r="Q23">
        <f t="shared" si="4"/>
        <v>7.6085180127988661</v>
      </c>
    </row>
    <row r="24" spans="2:17">
      <c r="B24">
        <f t="shared" si="5"/>
        <v>5</v>
      </c>
      <c r="C24">
        <v>20</v>
      </c>
      <c r="D24">
        <v>0</v>
      </c>
      <c r="E24">
        <v>50</v>
      </c>
      <c r="F24">
        <v>40</v>
      </c>
      <c r="G24">
        <v>60</v>
      </c>
      <c r="H24">
        <v>50</v>
      </c>
      <c r="I24">
        <v>30</v>
      </c>
      <c r="J24">
        <v>30</v>
      </c>
      <c r="K24">
        <v>30</v>
      </c>
      <c r="L24">
        <v>20</v>
      </c>
      <c r="M24">
        <v>40</v>
      </c>
      <c r="N24">
        <v>80</v>
      </c>
      <c r="O24">
        <v>20</v>
      </c>
      <c r="P24">
        <f t="shared" si="3"/>
        <v>36.153846153846153</v>
      </c>
      <c r="Q24">
        <f t="shared" si="4"/>
        <v>5.7220291293388206</v>
      </c>
    </row>
    <row r="25" spans="2:17">
      <c r="B25">
        <f t="shared" si="5"/>
        <v>6</v>
      </c>
      <c r="C25">
        <v>10</v>
      </c>
      <c r="D25">
        <v>0</v>
      </c>
      <c r="E25">
        <v>20</v>
      </c>
      <c r="F25">
        <v>20</v>
      </c>
      <c r="G25">
        <v>60</v>
      </c>
      <c r="H25">
        <v>40</v>
      </c>
      <c r="I25">
        <v>20</v>
      </c>
      <c r="J25">
        <v>30</v>
      </c>
      <c r="K25">
        <v>10</v>
      </c>
      <c r="L25">
        <v>10</v>
      </c>
      <c r="M25">
        <v>20</v>
      </c>
      <c r="N25">
        <v>80</v>
      </c>
      <c r="O25">
        <v>20</v>
      </c>
      <c r="P25">
        <f t="shared" si="3"/>
        <v>26.153846153846153</v>
      </c>
      <c r="Q25">
        <f t="shared" si="4"/>
        <v>6.1538461538461551</v>
      </c>
    </row>
    <row r="26" spans="2:17">
      <c r="B26">
        <f t="shared" si="5"/>
        <v>7</v>
      </c>
      <c r="C26">
        <v>0</v>
      </c>
      <c r="D26">
        <v>10</v>
      </c>
      <c r="E26">
        <v>40</v>
      </c>
      <c r="F26">
        <v>10</v>
      </c>
      <c r="G26">
        <v>40</v>
      </c>
      <c r="H26">
        <v>30</v>
      </c>
      <c r="I26">
        <v>20</v>
      </c>
      <c r="J26">
        <v>0</v>
      </c>
      <c r="K26">
        <v>20</v>
      </c>
      <c r="L26">
        <v>30</v>
      </c>
      <c r="M26">
        <v>30</v>
      </c>
      <c r="N26">
        <v>60</v>
      </c>
      <c r="O26">
        <v>20</v>
      </c>
      <c r="P26">
        <f t="shared" si="3"/>
        <v>23.846153846153847</v>
      </c>
      <c r="Q26">
        <f t="shared" si="4"/>
        <v>4.741856925360751</v>
      </c>
    </row>
    <row r="27" spans="2:17">
      <c r="B27">
        <f t="shared" si="5"/>
        <v>8</v>
      </c>
      <c r="C27">
        <v>0</v>
      </c>
      <c r="D27">
        <v>30</v>
      </c>
      <c r="E27">
        <v>40</v>
      </c>
      <c r="F27">
        <v>10</v>
      </c>
      <c r="G27">
        <v>10</v>
      </c>
      <c r="H27">
        <v>30</v>
      </c>
      <c r="I27">
        <v>10</v>
      </c>
      <c r="J27">
        <v>30</v>
      </c>
      <c r="K27">
        <v>20</v>
      </c>
      <c r="L27">
        <v>0</v>
      </c>
      <c r="M27">
        <v>20</v>
      </c>
      <c r="N27">
        <v>50</v>
      </c>
      <c r="O27">
        <v>0</v>
      </c>
      <c r="P27">
        <f t="shared" si="3"/>
        <v>19.23076923076923</v>
      </c>
      <c r="Q27">
        <f t="shared" si="4"/>
        <v>4.4522449626116245</v>
      </c>
    </row>
    <row r="28" spans="2:17">
      <c r="B28">
        <f t="shared" si="5"/>
        <v>9</v>
      </c>
      <c r="C28">
        <v>0</v>
      </c>
      <c r="D28">
        <v>0</v>
      </c>
      <c r="E28">
        <v>50</v>
      </c>
      <c r="F28">
        <v>10</v>
      </c>
      <c r="G28">
        <v>10</v>
      </c>
      <c r="H28">
        <v>10</v>
      </c>
      <c r="I28">
        <v>50</v>
      </c>
      <c r="J28">
        <v>30</v>
      </c>
      <c r="K28">
        <v>20</v>
      </c>
      <c r="L28">
        <v>30</v>
      </c>
      <c r="M28">
        <v>20</v>
      </c>
      <c r="N28">
        <v>50</v>
      </c>
      <c r="O28">
        <v>10</v>
      </c>
      <c r="P28">
        <f t="shared" si="3"/>
        <v>22.307692307692307</v>
      </c>
      <c r="Q28">
        <f t="shared" si="4"/>
        <v>5.0831352824612841</v>
      </c>
    </row>
    <row r="29" spans="2:17">
      <c r="B29">
        <f t="shared" si="5"/>
        <v>10</v>
      </c>
      <c r="C29">
        <v>0</v>
      </c>
      <c r="D29">
        <v>0</v>
      </c>
      <c r="E29">
        <v>50</v>
      </c>
      <c r="F29">
        <v>10</v>
      </c>
      <c r="G29">
        <v>60</v>
      </c>
      <c r="H29">
        <v>20</v>
      </c>
      <c r="I29">
        <v>10</v>
      </c>
      <c r="J29">
        <v>20</v>
      </c>
      <c r="K29">
        <v>0</v>
      </c>
      <c r="L29">
        <v>10</v>
      </c>
      <c r="M29">
        <v>20</v>
      </c>
      <c r="N29">
        <v>50</v>
      </c>
      <c r="O29">
        <v>20</v>
      </c>
      <c r="P29">
        <f t="shared" si="3"/>
        <v>20.76923076923077</v>
      </c>
      <c r="Q29">
        <f t="shared" si="4"/>
        <v>5.600084530215784</v>
      </c>
    </row>
    <row r="32" spans="2:17">
      <c r="B32" t="s">
        <v>21</v>
      </c>
    </row>
    <row r="33" spans="2:17">
      <c r="B33" t="s">
        <v>13</v>
      </c>
      <c r="C33" t="s">
        <v>53</v>
      </c>
      <c r="D33" t="s">
        <v>54</v>
      </c>
      <c r="E33" t="s">
        <v>55</v>
      </c>
      <c r="F33" t="s">
        <v>56</v>
      </c>
      <c r="G33" t="s">
        <v>57</v>
      </c>
      <c r="H33" t="s">
        <v>58</v>
      </c>
      <c r="I33" t="s">
        <v>59</v>
      </c>
      <c r="J33" t="s">
        <v>60</v>
      </c>
      <c r="K33" t="s">
        <v>61</v>
      </c>
      <c r="L33" t="s">
        <v>62</v>
      </c>
      <c r="M33" t="s">
        <v>63</v>
      </c>
      <c r="N33" t="s">
        <v>64</v>
      </c>
      <c r="O33" t="s">
        <v>65</v>
      </c>
      <c r="P33" t="s">
        <v>18</v>
      </c>
      <c r="Q33" t="s">
        <v>19</v>
      </c>
    </row>
    <row r="34" spans="2:17">
      <c r="B34">
        <v>1</v>
      </c>
      <c r="C34">
        <v>100</v>
      </c>
      <c r="D34">
        <v>100</v>
      </c>
      <c r="E34">
        <v>100</v>
      </c>
      <c r="F34">
        <v>100</v>
      </c>
      <c r="G34">
        <v>100</v>
      </c>
      <c r="H34">
        <v>100</v>
      </c>
      <c r="I34">
        <v>80</v>
      </c>
      <c r="J34">
        <v>100</v>
      </c>
      <c r="K34">
        <v>100</v>
      </c>
      <c r="L34">
        <v>100</v>
      </c>
      <c r="M34">
        <v>100</v>
      </c>
      <c r="N34">
        <v>40</v>
      </c>
      <c r="O34">
        <v>100</v>
      </c>
      <c r="P34">
        <f>AVERAGE(C34:O34)</f>
        <v>93.84615384615384</v>
      </c>
      <c r="Q34">
        <f>STDEV(C34:O34)/SQRT(COUNT(C34:O34))</f>
        <v>4.7418569253607536</v>
      </c>
    </row>
    <row r="35" spans="2:17">
      <c r="B35">
        <f>1+B34</f>
        <v>2</v>
      </c>
      <c r="C35">
        <v>90</v>
      </c>
      <c r="D35">
        <v>40</v>
      </c>
      <c r="E35">
        <v>80</v>
      </c>
      <c r="F35">
        <v>100</v>
      </c>
      <c r="G35">
        <v>100</v>
      </c>
      <c r="H35">
        <v>100</v>
      </c>
      <c r="I35">
        <v>50</v>
      </c>
      <c r="J35">
        <v>100</v>
      </c>
      <c r="K35">
        <v>70</v>
      </c>
      <c r="L35">
        <v>80</v>
      </c>
      <c r="M35">
        <v>80</v>
      </c>
      <c r="N35">
        <v>70</v>
      </c>
      <c r="O35">
        <v>100</v>
      </c>
      <c r="P35">
        <f t="shared" ref="P35:P43" si="6">AVERAGE(C35:O35)</f>
        <v>81.538461538461533</v>
      </c>
      <c r="Q35">
        <f t="shared" ref="Q35:Q43" si="7">STDEV(C35:O35)/SQRT(COUNT(C35:O35))</f>
        <v>5.5291945263712359</v>
      </c>
    </row>
    <row r="36" spans="2:17">
      <c r="B36">
        <f t="shared" ref="B36:B43" si="8">1+B35</f>
        <v>3</v>
      </c>
      <c r="C36">
        <v>40</v>
      </c>
      <c r="D36">
        <v>20</v>
      </c>
      <c r="E36">
        <v>80</v>
      </c>
      <c r="F36">
        <v>100</v>
      </c>
      <c r="G36">
        <v>100</v>
      </c>
      <c r="H36">
        <v>100</v>
      </c>
      <c r="I36">
        <v>40</v>
      </c>
      <c r="J36">
        <v>80</v>
      </c>
      <c r="K36">
        <v>50</v>
      </c>
      <c r="L36">
        <v>70</v>
      </c>
      <c r="M36">
        <v>30</v>
      </c>
      <c r="N36">
        <v>80</v>
      </c>
      <c r="O36">
        <v>100</v>
      </c>
      <c r="P36">
        <f t="shared" si="6"/>
        <v>68.461538461538467</v>
      </c>
      <c r="Q36">
        <f t="shared" si="7"/>
        <v>8.0738699968378391</v>
      </c>
    </row>
    <row r="37" spans="2:17">
      <c r="B37">
        <f t="shared" si="8"/>
        <v>4</v>
      </c>
      <c r="C37">
        <v>0</v>
      </c>
      <c r="D37">
        <v>30</v>
      </c>
      <c r="E37">
        <v>80</v>
      </c>
      <c r="F37">
        <v>100</v>
      </c>
      <c r="G37">
        <v>100</v>
      </c>
      <c r="H37">
        <v>100</v>
      </c>
      <c r="I37">
        <v>60</v>
      </c>
      <c r="J37">
        <v>80</v>
      </c>
      <c r="K37">
        <v>90</v>
      </c>
      <c r="L37">
        <v>10</v>
      </c>
      <c r="M37">
        <v>80</v>
      </c>
      <c r="N37">
        <v>80</v>
      </c>
      <c r="O37">
        <v>80</v>
      </c>
      <c r="P37">
        <f t="shared" si="6"/>
        <v>68.461538461538467</v>
      </c>
      <c r="Q37">
        <f t="shared" si="7"/>
        <v>9.3949081849032101</v>
      </c>
    </row>
    <row r="38" spans="2:17">
      <c r="B38">
        <f t="shared" si="8"/>
        <v>5</v>
      </c>
      <c r="C38">
        <v>0</v>
      </c>
      <c r="D38">
        <v>20</v>
      </c>
      <c r="E38">
        <v>70</v>
      </c>
      <c r="F38">
        <v>70</v>
      </c>
      <c r="G38">
        <v>90</v>
      </c>
      <c r="H38">
        <v>90</v>
      </c>
      <c r="I38">
        <v>40</v>
      </c>
      <c r="J38">
        <v>60</v>
      </c>
      <c r="K38">
        <v>60</v>
      </c>
      <c r="L38">
        <v>20</v>
      </c>
      <c r="M38">
        <v>20</v>
      </c>
      <c r="N38">
        <v>80</v>
      </c>
      <c r="O38">
        <v>30</v>
      </c>
      <c r="P38">
        <f t="shared" si="6"/>
        <v>50</v>
      </c>
      <c r="Q38">
        <f t="shared" si="7"/>
        <v>8.3205029433784379</v>
      </c>
    </row>
    <row r="39" spans="2:17">
      <c r="B39">
        <f t="shared" si="8"/>
        <v>6</v>
      </c>
      <c r="C39">
        <v>0</v>
      </c>
      <c r="D39">
        <v>10</v>
      </c>
      <c r="E39">
        <v>80</v>
      </c>
      <c r="F39">
        <v>50</v>
      </c>
      <c r="G39">
        <v>60</v>
      </c>
      <c r="H39">
        <v>50</v>
      </c>
      <c r="I39">
        <v>70</v>
      </c>
      <c r="J39">
        <v>60</v>
      </c>
      <c r="K39">
        <v>40</v>
      </c>
      <c r="L39">
        <v>0</v>
      </c>
      <c r="M39">
        <v>60</v>
      </c>
      <c r="N39">
        <v>80</v>
      </c>
      <c r="O39">
        <v>30</v>
      </c>
      <c r="P39">
        <f t="shared" si="6"/>
        <v>45.384615384615387</v>
      </c>
      <c r="Q39">
        <f t="shared" si="7"/>
        <v>7.7306735547083765</v>
      </c>
    </row>
    <row r="40" spans="2:17">
      <c r="B40">
        <f t="shared" si="8"/>
        <v>7</v>
      </c>
      <c r="C40">
        <v>0</v>
      </c>
      <c r="D40">
        <v>20</v>
      </c>
      <c r="E40">
        <v>70</v>
      </c>
      <c r="F40">
        <v>20</v>
      </c>
      <c r="G40">
        <v>30</v>
      </c>
      <c r="H40">
        <v>60</v>
      </c>
      <c r="I40">
        <v>50</v>
      </c>
      <c r="J40">
        <v>40</v>
      </c>
      <c r="K40">
        <v>10</v>
      </c>
      <c r="L40">
        <v>30</v>
      </c>
      <c r="M40">
        <v>40</v>
      </c>
      <c r="N40">
        <v>70</v>
      </c>
      <c r="O40">
        <v>30</v>
      </c>
      <c r="P40">
        <f t="shared" si="6"/>
        <v>36.153846153846153</v>
      </c>
      <c r="Q40">
        <f t="shared" si="7"/>
        <v>6.0487826215822817</v>
      </c>
    </row>
    <row r="41" spans="2:17">
      <c r="B41">
        <f t="shared" si="8"/>
        <v>8</v>
      </c>
      <c r="C41">
        <v>0</v>
      </c>
      <c r="D41">
        <v>10</v>
      </c>
      <c r="E41">
        <v>80</v>
      </c>
      <c r="F41">
        <v>30</v>
      </c>
      <c r="G41">
        <v>50</v>
      </c>
      <c r="H41">
        <v>20</v>
      </c>
      <c r="I41">
        <v>50</v>
      </c>
      <c r="J41">
        <v>0</v>
      </c>
      <c r="K41">
        <v>40</v>
      </c>
      <c r="L41">
        <v>20</v>
      </c>
      <c r="M41">
        <v>20</v>
      </c>
      <c r="N41">
        <v>90</v>
      </c>
      <c r="O41">
        <v>30</v>
      </c>
      <c r="P41">
        <f t="shared" si="6"/>
        <v>33.846153846153847</v>
      </c>
      <c r="Q41">
        <f t="shared" si="7"/>
        <v>7.7242924776369586</v>
      </c>
    </row>
    <row r="42" spans="2:17">
      <c r="B42">
        <f t="shared" si="8"/>
        <v>9</v>
      </c>
      <c r="C42">
        <v>10</v>
      </c>
      <c r="D42">
        <v>0</v>
      </c>
      <c r="E42">
        <v>60</v>
      </c>
      <c r="F42">
        <v>10</v>
      </c>
      <c r="G42">
        <v>10</v>
      </c>
      <c r="H42">
        <v>40</v>
      </c>
      <c r="I42">
        <v>60</v>
      </c>
      <c r="J42">
        <v>70</v>
      </c>
      <c r="K42">
        <v>10</v>
      </c>
      <c r="L42">
        <v>10</v>
      </c>
      <c r="M42">
        <v>30</v>
      </c>
      <c r="N42">
        <v>50</v>
      </c>
      <c r="O42">
        <v>40</v>
      </c>
      <c r="P42">
        <f t="shared" si="6"/>
        <v>30.76923076923077</v>
      </c>
      <c r="Q42">
        <f t="shared" si="7"/>
        <v>6.6469135368285741</v>
      </c>
    </row>
    <row r="43" spans="2:17">
      <c r="B43">
        <f t="shared" si="8"/>
        <v>10</v>
      </c>
      <c r="C43">
        <v>40</v>
      </c>
      <c r="D43">
        <v>30</v>
      </c>
      <c r="E43">
        <v>70</v>
      </c>
      <c r="F43">
        <v>30</v>
      </c>
      <c r="G43">
        <v>30</v>
      </c>
      <c r="H43">
        <v>40</v>
      </c>
      <c r="I43">
        <v>40</v>
      </c>
      <c r="J43">
        <v>20</v>
      </c>
      <c r="K43">
        <v>20</v>
      </c>
      <c r="L43">
        <v>40</v>
      </c>
      <c r="M43">
        <v>20</v>
      </c>
      <c r="N43">
        <v>60</v>
      </c>
      <c r="O43">
        <v>50</v>
      </c>
      <c r="P43">
        <f t="shared" si="6"/>
        <v>37.692307692307693</v>
      </c>
      <c r="Q43">
        <f t="shared" si="7"/>
        <v>4.2598071091887562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43"/>
  <sheetViews>
    <sheetView workbookViewId="0">
      <selection activeCell="F3" sqref="F3"/>
    </sheetView>
  </sheetViews>
  <sheetFormatPr baseColWidth="10" defaultColWidth="8.83203125" defaultRowHeight="14"/>
  <sheetData>
    <row r="2" spans="2:15">
      <c r="B2" t="s">
        <v>50</v>
      </c>
    </row>
    <row r="4" spans="2:15">
      <c r="B4" t="s">
        <v>22</v>
      </c>
    </row>
    <row r="5" spans="2:15">
      <c r="B5" t="s">
        <v>23</v>
      </c>
      <c r="C5" t="s">
        <v>53</v>
      </c>
      <c r="D5" t="s">
        <v>54</v>
      </c>
      <c r="E5" t="s">
        <v>55</v>
      </c>
      <c r="F5" t="s">
        <v>56</v>
      </c>
      <c r="G5" t="s">
        <v>57</v>
      </c>
      <c r="H5" t="s">
        <v>58</v>
      </c>
      <c r="I5" t="s">
        <v>59</v>
      </c>
      <c r="J5" t="s">
        <v>60</v>
      </c>
      <c r="K5" t="s">
        <v>61</v>
      </c>
      <c r="L5" t="s">
        <v>62</v>
      </c>
      <c r="M5" t="s">
        <v>63</v>
      </c>
      <c r="N5" t="s">
        <v>24</v>
      </c>
      <c r="O5" t="s">
        <v>25</v>
      </c>
    </row>
    <row r="6" spans="2:15">
      <c r="B6">
        <v>1</v>
      </c>
      <c r="C6">
        <v>40</v>
      </c>
      <c r="D6">
        <v>80</v>
      </c>
      <c r="E6">
        <v>40</v>
      </c>
      <c r="F6">
        <v>40</v>
      </c>
      <c r="G6">
        <v>70</v>
      </c>
      <c r="H6">
        <v>20</v>
      </c>
      <c r="I6">
        <v>20</v>
      </c>
      <c r="J6">
        <v>100</v>
      </c>
      <c r="K6">
        <v>50</v>
      </c>
      <c r="L6">
        <v>90</v>
      </c>
      <c r="M6">
        <v>70</v>
      </c>
      <c r="N6">
        <f>AVERAGE(C6:M6)</f>
        <v>56.363636363636367</v>
      </c>
      <c r="O6">
        <f>STDEV(C6:M6)/SQRT(COUNT(C6:M6))</f>
        <v>8.2321683073976537</v>
      </c>
    </row>
    <row r="7" spans="2:15">
      <c r="B7">
        <f>1+B6</f>
        <v>2</v>
      </c>
      <c r="C7">
        <v>0</v>
      </c>
      <c r="D7">
        <v>20</v>
      </c>
      <c r="E7">
        <v>10</v>
      </c>
      <c r="F7">
        <v>20</v>
      </c>
      <c r="G7">
        <v>10</v>
      </c>
      <c r="H7">
        <v>20</v>
      </c>
      <c r="I7">
        <v>10</v>
      </c>
      <c r="J7">
        <v>40</v>
      </c>
      <c r="K7">
        <v>40</v>
      </c>
      <c r="L7">
        <v>10</v>
      </c>
      <c r="M7">
        <v>10</v>
      </c>
      <c r="N7">
        <f t="shared" ref="N7:N15" si="0">AVERAGE(C7:M7)</f>
        <v>17.272727272727273</v>
      </c>
      <c r="O7">
        <f t="shared" ref="O7:O15" si="1">STDEV(C7:M7)/SQRT(COUNT(C7:M7))</f>
        <v>3.835458747223452</v>
      </c>
    </row>
    <row r="8" spans="2:15">
      <c r="B8">
        <f t="shared" ref="B8:B15" si="2">1+B7</f>
        <v>3</v>
      </c>
      <c r="C8">
        <v>0</v>
      </c>
      <c r="D8">
        <v>30</v>
      </c>
      <c r="E8">
        <v>30</v>
      </c>
      <c r="F8">
        <v>30</v>
      </c>
      <c r="G8">
        <v>20</v>
      </c>
      <c r="H8">
        <v>20</v>
      </c>
      <c r="I8">
        <v>30</v>
      </c>
      <c r="J8">
        <v>50</v>
      </c>
      <c r="K8">
        <v>30</v>
      </c>
      <c r="L8">
        <v>20</v>
      </c>
      <c r="M8">
        <v>30</v>
      </c>
      <c r="N8">
        <f t="shared" si="0"/>
        <v>26.363636363636363</v>
      </c>
      <c r="O8">
        <f t="shared" si="1"/>
        <v>3.6363636363636367</v>
      </c>
    </row>
    <row r="9" spans="2:15">
      <c r="B9">
        <f t="shared" si="2"/>
        <v>4</v>
      </c>
      <c r="C9">
        <v>0</v>
      </c>
      <c r="D9">
        <v>10</v>
      </c>
      <c r="E9">
        <v>10</v>
      </c>
      <c r="F9">
        <v>10</v>
      </c>
      <c r="G9">
        <v>0</v>
      </c>
      <c r="H9">
        <v>10</v>
      </c>
      <c r="I9">
        <v>20</v>
      </c>
      <c r="J9">
        <v>40</v>
      </c>
      <c r="K9">
        <v>50</v>
      </c>
      <c r="L9">
        <v>20</v>
      </c>
      <c r="M9">
        <v>40</v>
      </c>
      <c r="N9">
        <f t="shared" si="0"/>
        <v>19.09090909090909</v>
      </c>
      <c r="O9">
        <f t="shared" si="1"/>
        <v>5.1264989744987952</v>
      </c>
    </row>
    <row r="10" spans="2:15">
      <c r="B10">
        <f t="shared" si="2"/>
        <v>5</v>
      </c>
      <c r="C10">
        <v>0</v>
      </c>
      <c r="D10">
        <v>40</v>
      </c>
      <c r="E10">
        <v>30</v>
      </c>
      <c r="F10">
        <v>20</v>
      </c>
      <c r="G10">
        <v>0</v>
      </c>
      <c r="H10">
        <v>10</v>
      </c>
      <c r="I10">
        <v>20</v>
      </c>
      <c r="J10">
        <v>30</v>
      </c>
      <c r="K10">
        <v>10</v>
      </c>
      <c r="L10">
        <v>10</v>
      </c>
      <c r="M10">
        <v>20</v>
      </c>
      <c r="N10">
        <f t="shared" si="0"/>
        <v>17.272727272727273</v>
      </c>
      <c r="O10">
        <f t="shared" si="1"/>
        <v>3.835458747223452</v>
      </c>
    </row>
    <row r="11" spans="2:15">
      <c r="B11">
        <f t="shared" si="2"/>
        <v>6</v>
      </c>
      <c r="C11">
        <v>0</v>
      </c>
      <c r="D11">
        <v>20</v>
      </c>
      <c r="E11">
        <v>20</v>
      </c>
      <c r="F11">
        <v>20</v>
      </c>
      <c r="G11">
        <v>0</v>
      </c>
      <c r="H11">
        <v>0</v>
      </c>
      <c r="I11">
        <v>30</v>
      </c>
      <c r="J11">
        <v>40</v>
      </c>
      <c r="K11">
        <v>50</v>
      </c>
      <c r="L11">
        <v>30</v>
      </c>
      <c r="M11">
        <v>0</v>
      </c>
      <c r="N11">
        <f t="shared" si="0"/>
        <v>19.09090909090909</v>
      </c>
      <c r="O11">
        <f t="shared" si="1"/>
        <v>5.3008653589502739</v>
      </c>
    </row>
    <row r="12" spans="2:15">
      <c r="B12">
        <f t="shared" si="2"/>
        <v>7</v>
      </c>
      <c r="C12">
        <v>0</v>
      </c>
      <c r="D12">
        <v>20</v>
      </c>
      <c r="E12">
        <v>0</v>
      </c>
      <c r="F12">
        <v>0</v>
      </c>
      <c r="G12">
        <v>20</v>
      </c>
      <c r="H12">
        <v>0</v>
      </c>
      <c r="I12">
        <v>10</v>
      </c>
      <c r="J12">
        <v>30</v>
      </c>
      <c r="K12">
        <v>0</v>
      </c>
      <c r="L12">
        <v>20</v>
      </c>
      <c r="M12">
        <v>10</v>
      </c>
      <c r="N12">
        <f t="shared" si="0"/>
        <v>10</v>
      </c>
      <c r="O12">
        <f t="shared" si="1"/>
        <v>3.3028912953790819</v>
      </c>
    </row>
    <row r="13" spans="2:15">
      <c r="B13">
        <f t="shared" si="2"/>
        <v>8</v>
      </c>
      <c r="C13">
        <v>0</v>
      </c>
      <c r="D13">
        <v>10</v>
      </c>
      <c r="E13">
        <v>0</v>
      </c>
      <c r="F13">
        <v>20</v>
      </c>
      <c r="G13">
        <v>0</v>
      </c>
      <c r="H13">
        <v>0</v>
      </c>
      <c r="I13">
        <v>10</v>
      </c>
      <c r="J13">
        <v>10</v>
      </c>
      <c r="K13">
        <v>30</v>
      </c>
      <c r="L13">
        <v>10</v>
      </c>
      <c r="M13">
        <v>20</v>
      </c>
      <c r="N13">
        <f t="shared" si="0"/>
        <v>10</v>
      </c>
      <c r="O13">
        <f t="shared" si="1"/>
        <v>3.0151134457776361</v>
      </c>
    </row>
    <row r="14" spans="2:15">
      <c r="B14">
        <f t="shared" si="2"/>
        <v>9</v>
      </c>
      <c r="C14">
        <v>0</v>
      </c>
      <c r="D14">
        <v>0</v>
      </c>
      <c r="E14">
        <v>0</v>
      </c>
      <c r="F14">
        <v>0</v>
      </c>
      <c r="G14">
        <v>0</v>
      </c>
      <c r="H14">
        <v>10</v>
      </c>
      <c r="I14">
        <v>10</v>
      </c>
      <c r="J14">
        <v>20</v>
      </c>
      <c r="K14">
        <v>20</v>
      </c>
      <c r="L14">
        <v>20</v>
      </c>
      <c r="M14">
        <v>10</v>
      </c>
      <c r="N14">
        <f t="shared" si="0"/>
        <v>8.1818181818181817</v>
      </c>
      <c r="O14">
        <f t="shared" si="1"/>
        <v>2.634795772034443</v>
      </c>
    </row>
    <row r="15" spans="2:15">
      <c r="B15">
        <f t="shared" si="2"/>
        <v>10</v>
      </c>
      <c r="C15">
        <v>0</v>
      </c>
      <c r="D15">
        <v>10</v>
      </c>
      <c r="E15">
        <v>10</v>
      </c>
      <c r="F15">
        <v>20</v>
      </c>
      <c r="G15">
        <v>0</v>
      </c>
      <c r="H15">
        <v>0</v>
      </c>
      <c r="I15">
        <v>10</v>
      </c>
      <c r="J15">
        <v>10</v>
      </c>
      <c r="K15">
        <v>0</v>
      </c>
      <c r="L15">
        <v>0</v>
      </c>
      <c r="M15">
        <v>20</v>
      </c>
      <c r="N15">
        <f t="shared" si="0"/>
        <v>7.2727272727272725</v>
      </c>
      <c r="O15">
        <f t="shared" si="1"/>
        <v>2.3706190564373268</v>
      </c>
    </row>
    <row r="18" spans="2:15">
      <c r="B18" t="s">
        <v>10</v>
      </c>
    </row>
    <row r="19" spans="2:15">
      <c r="B19" t="s">
        <v>13</v>
      </c>
      <c r="C19" t="s">
        <v>53</v>
      </c>
      <c r="D19" t="s">
        <v>54</v>
      </c>
      <c r="E19" t="s">
        <v>55</v>
      </c>
      <c r="F19" t="s">
        <v>56</v>
      </c>
      <c r="G19" t="s">
        <v>57</v>
      </c>
      <c r="H19" t="s">
        <v>58</v>
      </c>
      <c r="I19" t="s">
        <v>59</v>
      </c>
      <c r="J19" t="s">
        <v>60</v>
      </c>
      <c r="K19" t="s">
        <v>61</v>
      </c>
      <c r="L19" t="s">
        <v>62</v>
      </c>
      <c r="M19" t="s">
        <v>63</v>
      </c>
      <c r="N19" t="s">
        <v>24</v>
      </c>
      <c r="O19" t="s">
        <v>25</v>
      </c>
    </row>
    <row r="20" spans="2:15">
      <c r="B20">
        <v>1</v>
      </c>
      <c r="C20">
        <v>100</v>
      </c>
      <c r="D20">
        <v>100</v>
      </c>
      <c r="E20">
        <v>90</v>
      </c>
      <c r="F20">
        <v>70</v>
      </c>
      <c r="G20">
        <v>100</v>
      </c>
      <c r="H20">
        <v>100</v>
      </c>
      <c r="I20">
        <v>60</v>
      </c>
      <c r="J20">
        <v>100</v>
      </c>
      <c r="K20">
        <v>70</v>
      </c>
      <c r="L20">
        <v>100</v>
      </c>
      <c r="M20">
        <v>100</v>
      </c>
      <c r="N20">
        <f>AVERAGE(C20:M20)</f>
        <v>90</v>
      </c>
      <c r="O20">
        <f>STDEV(C20:M20)/SQRT(COUNT(C20:M20))</f>
        <v>4.6709936649691377</v>
      </c>
    </row>
    <row r="21" spans="2:15">
      <c r="B21">
        <f>1+B20</f>
        <v>2</v>
      </c>
      <c r="C21">
        <v>50</v>
      </c>
      <c r="D21">
        <v>50</v>
      </c>
      <c r="E21">
        <v>40</v>
      </c>
      <c r="F21">
        <v>30</v>
      </c>
      <c r="G21">
        <v>20</v>
      </c>
      <c r="H21">
        <v>50</v>
      </c>
      <c r="I21">
        <v>0</v>
      </c>
      <c r="J21">
        <v>70</v>
      </c>
      <c r="K21">
        <v>30</v>
      </c>
      <c r="L21">
        <v>80</v>
      </c>
      <c r="M21">
        <v>80</v>
      </c>
      <c r="N21">
        <f t="shared" ref="N21:N29" si="3">AVERAGE(C21:M21)</f>
        <v>45.454545454545453</v>
      </c>
      <c r="O21">
        <f t="shared" ref="O21:O29" si="4">STDEV(C21:M21)/SQRT(COUNT(C21:M21))</f>
        <v>7.5514762390164325</v>
      </c>
    </row>
    <row r="22" spans="2:15">
      <c r="B22">
        <f t="shared" ref="B22:B29" si="5">1+B21</f>
        <v>3</v>
      </c>
      <c r="C22">
        <v>30</v>
      </c>
      <c r="D22">
        <v>30</v>
      </c>
      <c r="E22">
        <v>30</v>
      </c>
      <c r="F22">
        <v>30</v>
      </c>
      <c r="G22">
        <v>40</v>
      </c>
      <c r="H22">
        <v>30</v>
      </c>
      <c r="I22">
        <v>40</v>
      </c>
      <c r="J22">
        <v>80</v>
      </c>
      <c r="K22">
        <v>20</v>
      </c>
      <c r="L22">
        <v>100</v>
      </c>
      <c r="M22">
        <v>70</v>
      </c>
      <c r="N22">
        <f t="shared" si="3"/>
        <v>45.454545454545453</v>
      </c>
      <c r="O22">
        <f t="shared" si="4"/>
        <v>7.7885272693105074</v>
      </c>
    </row>
    <row r="23" spans="2:15">
      <c r="B23">
        <f t="shared" si="5"/>
        <v>4</v>
      </c>
      <c r="C23">
        <v>10</v>
      </c>
      <c r="D23">
        <v>40</v>
      </c>
      <c r="E23">
        <v>10</v>
      </c>
      <c r="F23">
        <v>20</v>
      </c>
      <c r="G23">
        <v>20</v>
      </c>
      <c r="H23">
        <v>10</v>
      </c>
      <c r="I23">
        <v>30</v>
      </c>
      <c r="J23">
        <v>40</v>
      </c>
      <c r="K23">
        <v>50</v>
      </c>
      <c r="L23">
        <v>70</v>
      </c>
      <c r="M23">
        <v>10</v>
      </c>
      <c r="N23">
        <f t="shared" si="3"/>
        <v>28.181818181818183</v>
      </c>
      <c r="O23">
        <f t="shared" si="4"/>
        <v>6.002754188806974</v>
      </c>
    </row>
    <row r="24" spans="2:15">
      <c r="B24">
        <f t="shared" si="5"/>
        <v>5</v>
      </c>
      <c r="C24">
        <v>30</v>
      </c>
      <c r="D24">
        <v>50</v>
      </c>
      <c r="E24">
        <v>10</v>
      </c>
      <c r="F24">
        <v>10</v>
      </c>
      <c r="G24">
        <v>20</v>
      </c>
      <c r="H24">
        <v>0</v>
      </c>
      <c r="I24">
        <v>30</v>
      </c>
      <c r="J24">
        <v>50</v>
      </c>
      <c r="K24">
        <v>50</v>
      </c>
      <c r="L24">
        <v>50</v>
      </c>
      <c r="M24">
        <v>30</v>
      </c>
      <c r="N24">
        <f t="shared" si="3"/>
        <v>30</v>
      </c>
      <c r="O24">
        <f t="shared" si="4"/>
        <v>5.5595944914256927</v>
      </c>
    </row>
    <row r="25" spans="2:15">
      <c r="B25">
        <f t="shared" si="5"/>
        <v>6</v>
      </c>
      <c r="C25">
        <v>0</v>
      </c>
      <c r="D25">
        <v>50</v>
      </c>
      <c r="E25">
        <v>0</v>
      </c>
      <c r="F25">
        <v>40</v>
      </c>
      <c r="G25">
        <v>40</v>
      </c>
      <c r="H25">
        <v>10</v>
      </c>
      <c r="I25">
        <v>20</v>
      </c>
      <c r="J25">
        <v>30</v>
      </c>
      <c r="K25">
        <v>30</v>
      </c>
      <c r="L25">
        <v>10</v>
      </c>
      <c r="M25">
        <v>10</v>
      </c>
      <c r="N25">
        <f t="shared" si="3"/>
        <v>21.818181818181817</v>
      </c>
      <c r="O25">
        <f t="shared" si="4"/>
        <v>5.190582699498254</v>
      </c>
    </row>
    <row r="26" spans="2:15">
      <c r="B26">
        <f t="shared" si="5"/>
        <v>7</v>
      </c>
      <c r="C26">
        <v>0</v>
      </c>
      <c r="D26">
        <v>30</v>
      </c>
      <c r="E26">
        <v>20</v>
      </c>
      <c r="F26">
        <v>0</v>
      </c>
      <c r="G26">
        <v>0</v>
      </c>
      <c r="H26">
        <v>0</v>
      </c>
      <c r="I26">
        <v>10</v>
      </c>
      <c r="J26">
        <v>20</v>
      </c>
      <c r="K26">
        <v>10</v>
      </c>
      <c r="L26">
        <v>0</v>
      </c>
      <c r="M26">
        <v>10</v>
      </c>
      <c r="N26">
        <f t="shared" si="3"/>
        <v>9.0909090909090917</v>
      </c>
      <c r="O26">
        <f t="shared" si="4"/>
        <v>3.1491832864888676</v>
      </c>
    </row>
    <row r="27" spans="2:15">
      <c r="B27">
        <f t="shared" si="5"/>
        <v>8</v>
      </c>
      <c r="C27">
        <v>0</v>
      </c>
      <c r="D27">
        <v>20</v>
      </c>
      <c r="E27">
        <v>10</v>
      </c>
      <c r="F27">
        <v>10</v>
      </c>
      <c r="G27">
        <v>10</v>
      </c>
      <c r="H27">
        <v>0</v>
      </c>
      <c r="I27">
        <v>30</v>
      </c>
      <c r="J27">
        <v>10</v>
      </c>
      <c r="K27">
        <v>0</v>
      </c>
      <c r="L27">
        <v>20</v>
      </c>
      <c r="M27">
        <v>10</v>
      </c>
      <c r="N27">
        <f t="shared" si="3"/>
        <v>10.909090909090908</v>
      </c>
      <c r="O27">
        <f t="shared" si="4"/>
        <v>2.8459046986360961</v>
      </c>
    </row>
    <row r="28" spans="2:15">
      <c r="B28">
        <f t="shared" si="5"/>
        <v>9</v>
      </c>
      <c r="C28">
        <v>10</v>
      </c>
      <c r="D28">
        <v>20</v>
      </c>
      <c r="E28">
        <v>0</v>
      </c>
      <c r="F28">
        <v>0</v>
      </c>
      <c r="G28">
        <v>10</v>
      </c>
      <c r="H28">
        <v>0</v>
      </c>
      <c r="I28">
        <v>20</v>
      </c>
      <c r="J28">
        <v>10</v>
      </c>
      <c r="K28">
        <v>20</v>
      </c>
      <c r="L28">
        <v>20</v>
      </c>
      <c r="M28">
        <v>10</v>
      </c>
      <c r="N28">
        <f t="shared" si="3"/>
        <v>10.909090909090908</v>
      </c>
      <c r="O28">
        <f t="shared" si="4"/>
        <v>2.5061906821982221</v>
      </c>
    </row>
    <row r="29" spans="2:15">
      <c r="B29">
        <f t="shared" si="5"/>
        <v>10</v>
      </c>
      <c r="C29">
        <v>0</v>
      </c>
      <c r="D29">
        <v>40</v>
      </c>
      <c r="E29">
        <v>0</v>
      </c>
      <c r="F29">
        <v>0</v>
      </c>
      <c r="G29">
        <v>20</v>
      </c>
      <c r="H29">
        <v>0</v>
      </c>
      <c r="I29">
        <v>30</v>
      </c>
      <c r="J29">
        <v>10</v>
      </c>
      <c r="K29">
        <v>0</v>
      </c>
      <c r="L29">
        <v>10</v>
      </c>
      <c r="M29">
        <v>0</v>
      </c>
      <c r="N29">
        <f t="shared" si="3"/>
        <v>10</v>
      </c>
      <c r="O29">
        <f t="shared" si="4"/>
        <v>4.2640143271122088</v>
      </c>
    </row>
    <row r="32" spans="2:15">
      <c r="B32" t="s">
        <v>12</v>
      </c>
    </row>
    <row r="33" spans="2:15">
      <c r="B33" t="s">
        <v>13</v>
      </c>
      <c r="C33" t="s">
        <v>53</v>
      </c>
      <c r="D33" t="s">
        <v>54</v>
      </c>
      <c r="E33" t="s">
        <v>55</v>
      </c>
      <c r="F33" t="s">
        <v>56</v>
      </c>
      <c r="G33" t="s">
        <v>57</v>
      </c>
      <c r="H33" t="s">
        <v>58</v>
      </c>
      <c r="I33" t="s">
        <v>59</v>
      </c>
      <c r="J33" t="s">
        <v>60</v>
      </c>
      <c r="K33" t="s">
        <v>61</v>
      </c>
      <c r="L33" t="s">
        <v>62</v>
      </c>
      <c r="M33" t="s">
        <v>63</v>
      </c>
      <c r="N33" t="s">
        <v>24</v>
      </c>
      <c r="O33" t="s">
        <v>25</v>
      </c>
    </row>
    <row r="34" spans="2:15">
      <c r="B34">
        <v>1</v>
      </c>
      <c r="C34">
        <v>100</v>
      </c>
      <c r="D34">
        <v>100</v>
      </c>
      <c r="E34">
        <v>100</v>
      </c>
      <c r="F34">
        <v>100</v>
      </c>
      <c r="G34">
        <v>100</v>
      </c>
      <c r="H34">
        <v>100</v>
      </c>
      <c r="I34">
        <v>100</v>
      </c>
      <c r="J34">
        <v>100</v>
      </c>
      <c r="K34">
        <v>100</v>
      </c>
      <c r="L34">
        <v>100</v>
      </c>
      <c r="M34">
        <v>100</v>
      </c>
      <c r="N34">
        <f>AVERAGE(C34:M34)</f>
        <v>100</v>
      </c>
      <c r="O34">
        <f>STDEV(C34:M34)/SQRT(COUNT(C34:M34))</f>
        <v>0</v>
      </c>
    </row>
    <row r="35" spans="2:15">
      <c r="B35">
        <f>1+B34</f>
        <v>2</v>
      </c>
      <c r="C35">
        <v>80</v>
      </c>
      <c r="D35">
        <v>100</v>
      </c>
      <c r="E35">
        <v>100</v>
      </c>
      <c r="F35">
        <v>90</v>
      </c>
      <c r="G35">
        <v>30</v>
      </c>
      <c r="H35">
        <v>100</v>
      </c>
      <c r="I35">
        <v>60</v>
      </c>
      <c r="J35">
        <v>100</v>
      </c>
      <c r="K35">
        <v>80</v>
      </c>
      <c r="L35">
        <v>80</v>
      </c>
      <c r="M35">
        <v>80</v>
      </c>
      <c r="N35">
        <f t="shared" ref="N35:N43" si="6">AVERAGE(C35:M35)</f>
        <v>81.818181818181813</v>
      </c>
      <c r="O35">
        <f t="shared" ref="O35:O43" si="7">STDEV(C35:M35)/SQRT(COUNT(C35:M35))</f>
        <v>6.4410871214248573</v>
      </c>
    </row>
    <row r="36" spans="2:15">
      <c r="B36">
        <f t="shared" ref="B36:B43" si="8">1+B35</f>
        <v>3</v>
      </c>
      <c r="C36">
        <v>50</v>
      </c>
      <c r="D36">
        <v>70</v>
      </c>
      <c r="E36">
        <v>90</v>
      </c>
      <c r="F36">
        <v>40</v>
      </c>
      <c r="G36">
        <v>50</v>
      </c>
      <c r="H36">
        <v>100</v>
      </c>
      <c r="I36">
        <v>50</v>
      </c>
      <c r="J36">
        <v>100</v>
      </c>
      <c r="K36">
        <v>60</v>
      </c>
      <c r="L36">
        <v>60</v>
      </c>
      <c r="M36">
        <v>100</v>
      </c>
      <c r="N36">
        <f t="shared" si="6"/>
        <v>70</v>
      </c>
      <c r="O36">
        <f t="shared" si="7"/>
        <v>7.0064904974537061</v>
      </c>
    </row>
    <row r="37" spans="2:15">
      <c r="B37">
        <f t="shared" si="8"/>
        <v>4</v>
      </c>
      <c r="C37">
        <v>20</v>
      </c>
      <c r="D37">
        <v>20</v>
      </c>
      <c r="E37">
        <v>70</v>
      </c>
      <c r="F37">
        <v>30</v>
      </c>
      <c r="G37">
        <v>40</v>
      </c>
      <c r="H37">
        <v>70</v>
      </c>
      <c r="I37">
        <v>60</v>
      </c>
      <c r="J37">
        <v>100</v>
      </c>
      <c r="K37">
        <v>40</v>
      </c>
      <c r="L37">
        <v>60</v>
      </c>
      <c r="M37">
        <v>60</v>
      </c>
      <c r="N37">
        <f t="shared" si="6"/>
        <v>51.81818181818182</v>
      </c>
      <c r="O37">
        <f t="shared" si="7"/>
        <v>7.363075175024214</v>
      </c>
    </row>
    <row r="38" spans="2:15">
      <c r="B38">
        <f t="shared" si="8"/>
        <v>5</v>
      </c>
      <c r="C38">
        <v>30</v>
      </c>
      <c r="D38">
        <v>40</v>
      </c>
      <c r="E38">
        <v>40</v>
      </c>
      <c r="F38">
        <v>10</v>
      </c>
      <c r="G38">
        <v>40</v>
      </c>
      <c r="H38">
        <v>40</v>
      </c>
      <c r="I38">
        <v>40</v>
      </c>
      <c r="J38">
        <v>90</v>
      </c>
      <c r="K38">
        <v>50</v>
      </c>
      <c r="L38">
        <v>60</v>
      </c>
      <c r="M38">
        <v>80</v>
      </c>
      <c r="N38">
        <f t="shared" si="6"/>
        <v>47.272727272727273</v>
      </c>
      <c r="O38">
        <f t="shared" si="7"/>
        <v>6.7542456803660773</v>
      </c>
    </row>
    <row r="39" spans="2:15">
      <c r="B39">
        <f t="shared" si="8"/>
        <v>6</v>
      </c>
      <c r="C39">
        <v>30</v>
      </c>
      <c r="D39">
        <v>30</v>
      </c>
      <c r="E39">
        <v>30</v>
      </c>
      <c r="F39">
        <v>30</v>
      </c>
      <c r="G39">
        <v>30</v>
      </c>
      <c r="H39">
        <v>10</v>
      </c>
      <c r="I39">
        <v>40</v>
      </c>
      <c r="J39">
        <v>60</v>
      </c>
      <c r="K39">
        <v>30</v>
      </c>
      <c r="L39">
        <v>30</v>
      </c>
      <c r="M39">
        <v>30</v>
      </c>
      <c r="N39">
        <f t="shared" si="6"/>
        <v>31.818181818181817</v>
      </c>
      <c r="O39">
        <f t="shared" si="7"/>
        <v>3.5208939510976522</v>
      </c>
    </row>
    <row r="40" spans="2:15">
      <c r="B40">
        <f t="shared" si="8"/>
        <v>7</v>
      </c>
      <c r="C40">
        <v>20</v>
      </c>
      <c r="D40">
        <v>30</v>
      </c>
      <c r="E40">
        <v>10</v>
      </c>
      <c r="F40">
        <v>20</v>
      </c>
      <c r="G40">
        <v>20</v>
      </c>
      <c r="H40">
        <v>0</v>
      </c>
      <c r="I40">
        <v>50</v>
      </c>
      <c r="J40">
        <v>50</v>
      </c>
      <c r="K40">
        <v>20</v>
      </c>
      <c r="L40">
        <v>50</v>
      </c>
      <c r="M40">
        <v>40</v>
      </c>
      <c r="N40">
        <f t="shared" si="6"/>
        <v>28.181818181818183</v>
      </c>
      <c r="O40">
        <f t="shared" si="7"/>
        <v>5.190582699498254</v>
      </c>
    </row>
    <row r="41" spans="2:15">
      <c r="B41">
        <f t="shared" si="8"/>
        <v>8</v>
      </c>
      <c r="C41">
        <v>10</v>
      </c>
      <c r="D41">
        <v>20</v>
      </c>
      <c r="E41">
        <v>20</v>
      </c>
      <c r="F41">
        <v>0</v>
      </c>
      <c r="G41">
        <v>50</v>
      </c>
      <c r="H41">
        <v>0</v>
      </c>
      <c r="I41">
        <v>10</v>
      </c>
      <c r="J41">
        <v>50</v>
      </c>
      <c r="K41">
        <v>20</v>
      </c>
      <c r="L41">
        <v>20</v>
      </c>
      <c r="M41">
        <v>40</v>
      </c>
      <c r="N41">
        <f t="shared" si="6"/>
        <v>21.818181818181817</v>
      </c>
      <c r="O41">
        <f t="shared" si="7"/>
        <v>5.3628658922736827</v>
      </c>
    </row>
    <row r="42" spans="2:15">
      <c r="B42">
        <f t="shared" si="8"/>
        <v>9</v>
      </c>
      <c r="C42">
        <v>0</v>
      </c>
      <c r="D42">
        <v>30</v>
      </c>
      <c r="E42">
        <v>40</v>
      </c>
      <c r="F42">
        <v>0</v>
      </c>
      <c r="G42">
        <v>0</v>
      </c>
      <c r="H42">
        <v>0</v>
      </c>
      <c r="I42">
        <v>20</v>
      </c>
      <c r="J42">
        <v>30</v>
      </c>
      <c r="K42">
        <v>30</v>
      </c>
      <c r="L42">
        <v>40</v>
      </c>
      <c r="M42">
        <v>20</v>
      </c>
      <c r="N42">
        <f t="shared" si="6"/>
        <v>19.09090909090909</v>
      </c>
      <c r="O42">
        <f t="shared" si="7"/>
        <v>4.9459892759037976</v>
      </c>
    </row>
    <row r="43" spans="2:15">
      <c r="B43">
        <f t="shared" si="8"/>
        <v>10</v>
      </c>
      <c r="C43">
        <v>0</v>
      </c>
      <c r="D43">
        <v>50</v>
      </c>
      <c r="E43">
        <v>0</v>
      </c>
      <c r="F43">
        <v>40</v>
      </c>
      <c r="G43">
        <v>20</v>
      </c>
      <c r="H43">
        <v>10</v>
      </c>
      <c r="I43">
        <v>30</v>
      </c>
      <c r="J43">
        <v>10</v>
      </c>
      <c r="K43">
        <v>0</v>
      </c>
      <c r="L43">
        <v>40</v>
      </c>
      <c r="M43">
        <v>50</v>
      </c>
      <c r="N43">
        <f t="shared" si="6"/>
        <v>22.727272727272727</v>
      </c>
      <c r="O43">
        <f t="shared" si="7"/>
        <v>6.0439164140344221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6:N56"/>
  <sheetViews>
    <sheetView topLeftCell="A5" workbookViewId="0">
      <selection activeCell="C16" sqref="C16"/>
    </sheetView>
  </sheetViews>
  <sheetFormatPr baseColWidth="10" defaultColWidth="8.83203125" defaultRowHeight="14"/>
  <sheetData>
    <row r="6" spans="3:8">
      <c r="E6" s="1" t="s">
        <v>6</v>
      </c>
      <c r="F6" s="1"/>
      <c r="G6" s="1"/>
      <c r="H6" s="1"/>
    </row>
    <row r="7" spans="3:8">
      <c r="E7" t="s">
        <v>3</v>
      </c>
      <c r="F7" t="s">
        <v>5</v>
      </c>
      <c r="G7" t="s">
        <v>4</v>
      </c>
      <c r="H7" t="s">
        <v>5</v>
      </c>
    </row>
    <row r="8" spans="3:8">
      <c r="D8" t="s">
        <v>0</v>
      </c>
      <c r="E8">
        <v>39.285710000000002</v>
      </c>
      <c r="F8">
        <v>4.9783799999999996</v>
      </c>
      <c r="G8">
        <v>16.90476</v>
      </c>
      <c r="H8">
        <v>2.6063499999999999</v>
      </c>
    </row>
    <row r="9" spans="3:8">
      <c r="D9" t="s">
        <v>1</v>
      </c>
      <c r="E9">
        <v>63.095239999999997</v>
      </c>
      <c r="F9">
        <v>4.2221700000000002</v>
      </c>
      <c r="G9">
        <v>34.523809999999997</v>
      </c>
      <c r="H9">
        <v>3.3426499999999999</v>
      </c>
    </row>
    <row r="10" spans="3:8">
      <c r="D10" t="s">
        <v>2</v>
      </c>
      <c r="E10">
        <v>84.523809999999997</v>
      </c>
      <c r="F10">
        <v>3.2724199999999999</v>
      </c>
      <c r="G10">
        <v>52.142859999999999</v>
      </c>
      <c r="H10">
        <v>4.2638800000000003</v>
      </c>
    </row>
    <row r="16" spans="3:8">
      <c r="C16" t="s">
        <v>50</v>
      </c>
    </row>
    <row r="17" spans="3:14">
      <c r="D17" t="s">
        <v>7</v>
      </c>
      <c r="H17" t="s">
        <v>26</v>
      </c>
      <c r="L17" t="s">
        <v>27</v>
      </c>
    </row>
    <row r="18" spans="3:14">
      <c r="C18" t="s">
        <v>52</v>
      </c>
      <c r="D18" t="s">
        <v>16</v>
      </c>
      <c r="E18" t="s">
        <v>28</v>
      </c>
      <c r="F18" t="s">
        <v>29</v>
      </c>
      <c r="H18" t="s">
        <v>16</v>
      </c>
      <c r="I18" t="s">
        <v>28</v>
      </c>
      <c r="J18" t="s">
        <v>29</v>
      </c>
      <c r="L18" t="s">
        <v>16</v>
      </c>
      <c r="M18" t="s">
        <v>28</v>
      </c>
      <c r="N18" t="s">
        <v>29</v>
      </c>
    </row>
    <row r="19" spans="3:14">
      <c r="D19">
        <v>0</v>
      </c>
      <c r="E19">
        <v>10</v>
      </c>
      <c r="F19">
        <v>30</v>
      </c>
      <c r="H19">
        <v>20</v>
      </c>
      <c r="I19">
        <v>60</v>
      </c>
      <c r="J19">
        <v>90</v>
      </c>
      <c r="L19">
        <v>50</v>
      </c>
      <c r="M19">
        <v>90</v>
      </c>
      <c r="N19">
        <v>100</v>
      </c>
    </row>
    <row r="20" spans="3:14">
      <c r="D20">
        <v>20</v>
      </c>
      <c r="E20">
        <v>90</v>
      </c>
      <c r="F20">
        <v>90</v>
      </c>
      <c r="H20">
        <v>50</v>
      </c>
      <c r="I20">
        <v>100</v>
      </c>
      <c r="J20">
        <v>100</v>
      </c>
      <c r="L20">
        <v>100</v>
      </c>
      <c r="M20">
        <v>100</v>
      </c>
      <c r="N20">
        <v>100</v>
      </c>
    </row>
    <row r="21" spans="3:14">
      <c r="D21">
        <v>0</v>
      </c>
      <c r="E21">
        <v>50</v>
      </c>
      <c r="F21">
        <v>80</v>
      </c>
      <c r="H21">
        <v>60</v>
      </c>
      <c r="I21">
        <v>90</v>
      </c>
      <c r="J21">
        <v>100</v>
      </c>
      <c r="L21">
        <v>100</v>
      </c>
      <c r="M21">
        <v>100</v>
      </c>
      <c r="N21">
        <v>100</v>
      </c>
    </row>
    <row r="22" spans="3:14">
      <c r="D22">
        <v>30</v>
      </c>
      <c r="E22">
        <v>40</v>
      </c>
      <c r="F22">
        <v>40</v>
      </c>
      <c r="H22">
        <v>50</v>
      </c>
      <c r="I22">
        <v>100</v>
      </c>
      <c r="J22">
        <v>60</v>
      </c>
      <c r="L22">
        <v>100</v>
      </c>
      <c r="M22">
        <v>80</v>
      </c>
      <c r="N22">
        <v>60</v>
      </c>
    </row>
    <row r="23" spans="3:14">
      <c r="D23">
        <v>10</v>
      </c>
      <c r="E23">
        <v>60</v>
      </c>
      <c r="F23">
        <v>90</v>
      </c>
      <c r="H23">
        <v>40</v>
      </c>
      <c r="I23">
        <v>60</v>
      </c>
      <c r="J23">
        <v>40</v>
      </c>
      <c r="L23">
        <v>100</v>
      </c>
      <c r="M23">
        <v>80</v>
      </c>
      <c r="N23">
        <v>50</v>
      </c>
    </row>
    <row r="24" spans="3:14">
      <c r="D24">
        <v>0</v>
      </c>
      <c r="E24">
        <v>10</v>
      </c>
      <c r="F24">
        <v>30</v>
      </c>
      <c r="H24">
        <v>40</v>
      </c>
      <c r="I24">
        <v>70</v>
      </c>
      <c r="J24">
        <v>80</v>
      </c>
      <c r="L24">
        <v>40</v>
      </c>
      <c r="M24">
        <v>60</v>
      </c>
      <c r="N24">
        <v>80</v>
      </c>
    </row>
    <row r="25" spans="3:14">
      <c r="D25">
        <v>0</v>
      </c>
      <c r="E25">
        <v>0</v>
      </c>
      <c r="F25">
        <v>10</v>
      </c>
      <c r="H25">
        <v>0</v>
      </c>
      <c r="I25">
        <v>50</v>
      </c>
      <c r="J25">
        <v>40</v>
      </c>
      <c r="L25">
        <v>10</v>
      </c>
      <c r="M25">
        <v>60</v>
      </c>
      <c r="N25">
        <v>80</v>
      </c>
    </row>
    <row r="26" spans="3:14">
      <c r="D26">
        <v>20</v>
      </c>
      <c r="E26">
        <v>30</v>
      </c>
      <c r="F26">
        <v>40</v>
      </c>
      <c r="H26">
        <v>40</v>
      </c>
      <c r="I26">
        <v>100</v>
      </c>
      <c r="J26">
        <v>100</v>
      </c>
      <c r="L26">
        <v>100</v>
      </c>
      <c r="M26">
        <v>80</v>
      </c>
      <c r="N26">
        <v>80</v>
      </c>
    </row>
    <row r="27" spans="3:14">
      <c r="D27">
        <v>50</v>
      </c>
      <c r="E27">
        <v>70</v>
      </c>
      <c r="F27">
        <v>30</v>
      </c>
      <c r="H27">
        <v>40</v>
      </c>
      <c r="I27">
        <v>100</v>
      </c>
      <c r="J27">
        <v>80</v>
      </c>
      <c r="L27">
        <v>100</v>
      </c>
      <c r="M27">
        <v>100</v>
      </c>
      <c r="N27">
        <v>80</v>
      </c>
    </row>
    <row r="28" spans="3:14">
      <c r="D28">
        <v>60</v>
      </c>
      <c r="E28">
        <v>90</v>
      </c>
      <c r="F28">
        <v>90</v>
      </c>
      <c r="H28">
        <v>80</v>
      </c>
      <c r="I28">
        <v>80</v>
      </c>
      <c r="J28">
        <v>50</v>
      </c>
      <c r="L28">
        <v>100</v>
      </c>
      <c r="M28">
        <v>100</v>
      </c>
      <c r="N28">
        <v>50</v>
      </c>
    </row>
    <row r="29" spans="3:14">
      <c r="D29">
        <v>0</v>
      </c>
      <c r="E29">
        <v>20</v>
      </c>
      <c r="F29">
        <v>30</v>
      </c>
      <c r="H29">
        <v>80</v>
      </c>
      <c r="I29">
        <v>90</v>
      </c>
      <c r="J29">
        <v>80</v>
      </c>
      <c r="L29">
        <v>100</v>
      </c>
      <c r="M29">
        <v>90</v>
      </c>
      <c r="N29">
        <v>70</v>
      </c>
    </row>
    <row r="30" spans="3:14">
      <c r="D30">
        <v>90</v>
      </c>
      <c r="E30">
        <v>70</v>
      </c>
      <c r="F30">
        <v>40</v>
      </c>
      <c r="H30">
        <v>70</v>
      </c>
      <c r="I30">
        <v>90</v>
      </c>
      <c r="J30">
        <v>70</v>
      </c>
      <c r="L30">
        <v>100</v>
      </c>
      <c r="M30">
        <v>100</v>
      </c>
      <c r="N30">
        <v>100</v>
      </c>
    </row>
    <row r="31" spans="3:14">
      <c r="D31">
        <v>0</v>
      </c>
      <c r="E31">
        <v>0</v>
      </c>
      <c r="F31">
        <v>10</v>
      </c>
      <c r="H31">
        <v>30</v>
      </c>
      <c r="I31">
        <v>40</v>
      </c>
      <c r="J31">
        <v>60</v>
      </c>
      <c r="L31">
        <v>80</v>
      </c>
      <c r="M31">
        <v>100</v>
      </c>
      <c r="N31">
        <v>100</v>
      </c>
    </row>
    <row r="32" spans="3:14">
      <c r="D32">
        <v>90</v>
      </c>
      <c r="E32">
        <v>80</v>
      </c>
      <c r="F32">
        <v>50</v>
      </c>
      <c r="H32">
        <v>30</v>
      </c>
      <c r="I32">
        <v>30</v>
      </c>
      <c r="J32">
        <v>10</v>
      </c>
      <c r="L32">
        <v>90</v>
      </c>
      <c r="M32">
        <v>90</v>
      </c>
      <c r="N32">
        <v>100</v>
      </c>
    </row>
    <row r="33" spans="3:14">
      <c r="E33" t="s">
        <v>30</v>
      </c>
      <c r="F33">
        <f>AVERAGE(D19:F32)</f>
        <v>39.285714285714285</v>
      </c>
      <c r="I33" t="s">
        <v>31</v>
      </c>
      <c r="J33">
        <f>AVERAGE(H19:J32)</f>
        <v>63.095238095238095</v>
      </c>
      <c r="M33" t="s">
        <v>31</v>
      </c>
      <c r="N33">
        <f>AVERAGE(L19:N32)</f>
        <v>84.523809523809518</v>
      </c>
    </row>
    <row r="34" spans="3:14">
      <c r="E34" t="s">
        <v>32</v>
      </c>
      <c r="F34">
        <f>STDEV(D19:F32)/SQRT(COUNT(D19:F32))</f>
        <v>4.9783836699764938</v>
      </c>
      <c r="I34" t="s">
        <v>32</v>
      </c>
      <c r="J34">
        <f>STDEV(H19:J32)/SQRT(COUNT(H19:J32))</f>
        <v>4.2221705538276408</v>
      </c>
      <c r="M34" t="s">
        <v>32</v>
      </c>
      <c r="N34">
        <f>STDEV(L19:N32)/SQRT(COUNT(L19:N32))</f>
        <v>3.2724234210649077</v>
      </c>
    </row>
    <row r="39" spans="3:14">
      <c r="D39" t="s">
        <v>33</v>
      </c>
      <c r="H39" t="s">
        <v>34</v>
      </c>
      <c r="L39" t="s">
        <v>35</v>
      </c>
    </row>
    <row r="40" spans="3:14">
      <c r="C40" t="s">
        <v>52</v>
      </c>
      <c r="D40" t="s">
        <v>36</v>
      </c>
      <c r="E40" t="s">
        <v>37</v>
      </c>
      <c r="F40" t="s">
        <v>38</v>
      </c>
      <c r="H40" t="s">
        <v>36</v>
      </c>
      <c r="I40" t="s">
        <v>37</v>
      </c>
      <c r="J40" t="s">
        <v>38</v>
      </c>
      <c r="L40" t="s">
        <v>36</v>
      </c>
      <c r="M40" t="s">
        <v>37</v>
      </c>
      <c r="N40" t="s">
        <v>38</v>
      </c>
    </row>
    <row r="41" spans="3:14">
      <c r="D41">
        <v>20</v>
      </c>
      <c r="E41">
        <v>10</v>
      </c>
      <c r="F41">
        <v>10</v>
      </c>
      <c r="H41">
        <v>70</v>
      </c>
      <c r="I41">
        <v>70</v>
      </c>
      <c r="J41">
        <v>60</v>
      </c>
      <c r="L41">
        <v>60</v>
      </c>
      <c r="M41">
        <v>80</v>
      </c>
      <c r="N41">
        <v>70</v>
      </c>
    </row>
    <row r="42" spans="3:14">
      <c r="D42">
        <v>50</v>
      </c>
      <c r="E42">
        <v>0</v>
      </c>
      <c r="F42">
        <v>20</v>
      </c>
      <c r="H42">
        <v>70</v>
      </c>
      <c r="I42">
        <v>40</v>
      </c>
      <c r="J42">
        <v>30</v>
      </c>
      <c r="L42">
        <v>70</v>
      </c>
      <c r="M42">
        <v>70</v>
      </c>
      <c r="N42">
        <v>50</v>
      </c>
    </row>
    <row r="43" spans="3:14">
      <c r="D43">
        <v>40</v>
      </c>
      <c r="E43">
        <v>20</v>
      </c>
      <c r="F43">
        <v>30</v>
      </c>
      <c r="H43">
        <v>50</v>
      </c>
      <c r="I43">
        <v>80</v>
      </c>
      <c r="J43">
        <v>40</v>
      </c>
      <c r="L43">
        <v>100</v>
      </c>
      <c r="M43">
        <v>100</v>
      </c>
      <c r="N43">
        <v>100</v>
      </c>
    </row>
    <row r="44" spans="3:14">
      <c r="D44">
        <v>20</v>
      </c>
      <c r="E44">
        <v>20</v>
      </c>
      <c r="F44">
        <v>20</v>
      </c>
      <c r="H44">
        <v>50</v>
      </c>
      <c r="I44">
        <v>10</v>
      </c>
      <c r="J44">
        <v>30</v>
      </c>
      <c r="L44">
        <v>10</v>
      </c>
      <c r="M44">
        <v>20</v>
      </c>
      <c r="N44">
        <v>50</v>
      </c>
    </row>
    <row r="45" spans="3:14">
      <c r="D45">
        <v>20</v>
      </c>
      <c r="E45">
        <v>10</v>
      </c>
      <c r="F45">
        <v>0</v>
      </c>
      <c r="H45">
        <v>30</v>
      </c>
      <c r="I45">
        <v>20</v>
      </c>
      <c r="J45">
        <v>20</v>
      </c>
      <c r="L45">
        <v>20</v>
      </c>
      <c r="M45">
        <v>20</v>
      </c>
      <c r="N45">
        <v>10</v>
      </c>
    </row>
    <row r="46" spans="3:14">
      <c r="D46">
        <v>10</v>
      </c>
      <c r="E46">
        <v>30</v>
      </c>
      <c r="F46">
        <v>40</v>
      </c>
      <c r="H46">
        <v>50</v>
      </c>
      <c r="I46">
        <v>40</v>
      </c>
      <c r="J46">
        <v>60</v>
      </c>
      <c r="L46">
        <v>70</v>
      </c>
      <c r="M46">
        <v>80</v>
      </c>
      <c r="N46">
        <v>80</v>
      </c>
    </row>
    <row r="47" spans="3:14">
      <c r="D47">
        <v>50</v>
      </c>
      <c r="E47">
        <v>30</v>
      </c>
      <c r="F47">
        <v>60</v>
      </c>
      <c r="H47">
        <v>70</v>
      </c>
      <c r="I47">
        <v>60</v>
      </c>
      <c r="J47">
        <v>40</v>
      </c>
      <c r="L47">
        <v>80</v>
      </c>
      <c r="M47">
        <v>100</v>
      </c>
      <c r="N47">
        <v>90</v>
      </c>
    </row>
    <row r="48" spans="3:14">
      <c r="D48">
        <v>20</v>
      </c>
      <c r="E48">
        <v>20</v>
      </c>
      <c r="F48">
        <v>20</v>
      </c>
      <c r="H48">
        <v>50</v>
      </c>
      <c r="I48">
        <v>40</v>
      </c>
      <c r="J48">
        <v>50</v>
      </c>
      <c r="L48">
        <v>60</v>
      </c>
      <c r="M48">
        <v>60</v>
      </c>
      <c r="N48">
        <v>50</v>
      </c>
    </row>
    <row r="49" spans="4:14">
      <c r="D49">
        <v>10</v>
      </c>
      <c r="E49">
        <v>0</v>
      </c>
      <c r="F49">
        <v>0</v>
      </c>
      <c r="H49">
        <v>30</v>
      </c>
      <c r="I49">
        <v>30</v>
      </c>
      <c r="J49">
        <v>0</v>
      </c>
      <c r="L49">
        <v>20</v>
      </c>
      <c r="M49">
        <v>40</v>
      </c>
      <c r="N49">
        <v>20</v>
      </c>
    </row>
    <row r="50" spans="4:14">
      <c r="D50">
        <v>10</v>
      </c>
      <c r="E50">
        <v>0</v>
      </c>
      <c r="F50">
        <v>0</v>
      </c>
      <c r="H50">
        <v>20</v>
      </c>
      <c r="I50">
        <v>10</v>
      </c>
      <c r="J50">
        <v>40</v>
      </c>
      <c r="L50">
        <v>60</v>
      </c>
      <c r="M50">
        <v>50</v>
      </c>
      <c r="N50">
        <v>60</v>
      </c>
    </row>
    <row r="51" spans="4:14">
      <c r="D51">
        <v>0</v>
      </c>
      <c r="E51">
        <v>60</v>
      </c>
      <c r="F51">
        <v>20</v>
      </c>
      <c r="H51">
        <v>30</v>
      </c>
      <c r="I51">
        <v>20</v>
      </c>
      <c r="J51">
        <v>40</v>
      </c>
      <c r="L51">
        <v>30</v>
      </c>
      <c r="M51">
        <v>40</v>
      </c>
      <c r="N51">
        <v>60</v>
      </c>
    </row>
    <row r="52" spans="4:14">
      <c r="D52">
        <v>10</v>
      </c>
      <c r="E52">
        <v>10</v>
      </c>
      <c r="F52">
        <v>0</v>
      </c>
      <c r="H52">
        <v>10</v>
      </c>
      <c r="I52">
        <v>20</v>
      </c>
      <c r="J52">
        <v>10</v>
      </c>
      <c r="L52">
        <v>40</v>
      </c>
      <c r="M52">
        <v>30</v>
      </c>
      <c r="N52">
        <v>20</v>
      </c>
    </row>
    <row r="53" spans="4:14">
      <c r="D53">
        <v>0</v>
      </c>
      <c r="E53">
        <v>0</v>
      </c>
      <c r="F53">
        <v>0</v>
      </c>
      <c r="H53">
        <v>0</v>
      </c>
      <c r="I53">
        <v>0</v>
      </c>
      <c r="J53">
        <v>10</v>
      </c>
      <c r="L53">
        <v>20</v>
      </c>
      <c r="M53">
        <v>20</v>
      </c>
      <c r="N53">
        <v>20</v>
      </c>
    </row>
    <row r="54" spans="4:14">
      <c r="D54">
        <v>0</v>
      </c>
      <c r="E54">
        <v>20</v>
      </c>
      <c r="F54">
        <v>0</v>
      </c>
      <c r="H54">
        <v>20</v>
      </c>
      <c r="I54">
        <v>10</v>
      </c>
      <c r="J54">
        <v>20</v>
      </c>
      <c r="L54">
        <v>70</v>
      </c>
      <c r="M54">
        <v>20</v>
      </c>
      <c r="N54">
        <v>70</v>
      </c>
    </row>
    <row r="55" spans="4:14">
      <c r="E55" t="s">
        <v>31</v>
      </c>
      <c r="F55">
        <f>AVERAGE(D41:F54)</f>
        <v>16.904761904761905</v>
      </c>
      <c r="I55" t="s">
        <v>31</v>
      </c>
      <c r="J55">
        <f>AVERAGE(H41:J54)</f>
        <v>34.523809523809526</v>
      </c>
      <c r="M55" t="s">
        <v>30</v>
      </c>
      <c r="N55">
        <f>AVERAGE(L41:N54)</f>
        <v>52.142857142857146</v>
      </c>
    </row>
    <row r="56" spans="4:14">
      <c r="E56" t="s">
        <v>9</v>
      </c>
      <c r="F56">
        <f>STDEV(D41:F54)/SQRT(COUNT(D41:F54))</f>
        <v>2.6063465656393663</v>
      </c>
      <c r="I56" t="s">
        <v>9</v>
      </c>
      <c r="J56">
        <f>STDEV(H41:J54)/SQRT(COUNT(H41:J54))</f>
        <v>3.3426533055443115</v>
      </c>
      <c r="M56" t="s">
        <v>9</v>
      </c>
      <c r="N56">
        <f>STDEV(L41:N54)/SQRT(COUNT(L41:N54))</f>
        <v>4.2638816715417773</v>
      </c>
    </row>
  </sheetData>
  <mergeCells count="1">
    <mergeCell ref="E6:H6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6:N55"/>
  <sheetViews>
    <sheetView workbookViewId="0">
      <selection activeCell="C18" sqref="C18:C40"/>
    </sheetView>
  </sheetViews>
  <sheetFormatPr baseColWidth="10" defaultColWidth="8.83203125" defaultRowHeight="14"/>
  <sheetData>
    <row r="6" spans="3:8">
      <c r="E6" s="1" t="s">
        <v>6</v>
      </c>
      <c r="F6" s="1"/>
      <c r="G6" s="1"/>
      <c r="H6" s="1"/>
    </row>
    <row r="7" spans="3:8">
      <c r="E7" t="s">
        <v>3</v>
      </c>
      <c r="F7" t="s">
        <v>5</v>
      </c>
      <c r="G7" t="s">
        <v>4</v>
      </c>
      <c r="H7" t="s">
        <v>5</v>
      </c>
    </row>
    <row r="8" spans="3:8">
      <c r="D8" t="s">
        <v>0</v>
      </c>
      <c r="E8">
        <v>34.871789999999997</v>
      </c>
      <c r="F8">
        <v>4.3446600000000002</v>
      </c>
      <c r="G8">
        <v>14.358969999999999</v>
      </c>
      <c r="H8">
        <v>2.1669499999999999</v>
      </c>
    </row>
    <row r="9" spans="3:8">
      <c r="D9" t="s">
        <v>1</v>
      </c>
      <c r="E9">
        <v>63.846150000000002</v>
      </c>
      <c r="F9">
        <v>5.3313300000000003</v>
      </c>
      <c r="G9">
        <v>20.76923</v>
      </c>
      <c r="H9">
        <v>2.85466</v>
      </c>
    </row>
    <row r="10" spans="3:8">
      <c r="D10" t="s">
        <v>2</v>
      </c>
      <c r="E10">
        <v>81.282049999999998</v>
      </c>
      <c r="F10">
        <v>3.9081800000000002</v>
      </c>
      <c r="G10">
        <v>34.102559999999997</v>
      </c>
      <c r="H10">
        <v>3.6128</v>
      </c>
    </row>
    <row r="16" spans="3:8">
      <c r="C16" t="s">
        <v>50</v>
      </c>
    </row>
    <row r="17" spans="3:14">
      <c r="D17" t="s">
        <v>7</v>
      </c>
      <c r="H17" t="s">
        <v>26</v>
      </c>
      <c r="L17" t="s">
        <v>27</v>
      </c>
    </row>
    <row r="18" spans="3:14">
      <c r="C18" t="s">
        <v>52</v>
      </c>
      <c r="D18" t="s">
        <v>16</v>
      </c>
      <c r="E18" t="s">
        <v>28</v>
      </c>
      <c r="F18" t="s">
        <v>29</v>
      </c>
      <c r="H18" t="s">
        <v>16</v>
      </c>
      <c r="I18" t="s">
        <v>28</v>
      </c>
      <c r="J18" t="s">
        <v>29</v>
      </c>
      <c r="L18" t="s">
        <v>16</v>
      </c>
      <c r="M18" t="s">
        <v>28</v>
      </c>
      <c r="N18" t="s">
        <v>29</v>
      </c>
    </row>
    <row r="19" spans="3:14">
      <c r="D19">
        <v>100</v>
      </c>
      <c r="E19">
        <v>40</v>
      </c>
      <c r="F19">
        <v>20</v>
      </c>
      <c r="H19">
        <v>100</v>
      </c>
      <c r="I19">
        <v>20</v>
      </c>
      <c r="J19">
        <v>20</v>
      </c>
      <c r="L19">
        <v>100</v>
      </c>
      <c r="M19">
        <v>90</v>
      </c>
      <c r="N19">
        <v>40</v>
      </c>
    </row>
    <row r="20" spans="3:14">
      <c r="D20">
        <v>10</v>
      </c>
      <c r="E20">
        <v>60</v>
      </c>
      <c r="F20">
        <v>20</v>
      </c>
      <c r="H20">
        <v>30</v>
      </c>
      <c r="I20">
        <v>0</v>
      </c>
      <c r="J20">
        <v>0</v>
      </c>
      <c r="L20">
        <v>100</v>
      </c>
      <c r="M20">
        <v>40</v>
      </c>
      <c r="N20">
        <v>20</v>
      </c>
    </row>
    <row r="21" spans="3:14">
      <c r="D21">
        <v>40</v>
      </c>
      <c r="E21">
        <v>70</v>
      </c>
      <c r="F21">
        <v>40</v>
      </c>
      <c r="H21">
        <v>100</v>
      </c>
      <c r="I21">
        <v>70</v>
      </c>
      <c r="J21">
        <v>40</v>
      </c>
      <c r="L21">
        <v>100</v>
      </c>
      <c r="M21">
        <v>80</v>
      </c>
      <c r="N21">
        <v>80</v>
      </c>
    </row>
    <row r="22" spans="3:14">
      <c r="D22">
        <v>10</v>
      </c>
      <c r="E22">
        <v>30</v>
      </c>
      <c r="F22">
        <v>20</v>
      </c>
      <c r="H22">
        <v>100</v>
      </c>
      <c r="I22">
        <v>100</v>
      </c>
      <c r="J22">
        <v>90</v>
      </c>
      <c r="L22">
        <v>100</v>
      </c>
      <c r="M22">
        <v>100</v>
      </c>
      <c r="N22">
        <v>100</v>
      </c>
    </row>
    <row r="23" spans="3:14">
      <c r="D23">
        <v>0</v>
      </c>
      <c r="E23">
        <v>10</v>
      </c>
      <c r="F23">
        <v>10</v>
      </c>
      <c r="H23">
        <v>100</v>
      </c>
      <c r="I23">
        <v>100</v>
      </c>
      <c r="J23">
        <v>80</v>
      </c>
      <c r="L23">
        <v>100</v>
      </c>
      <c r="M23">
        <v>100</v>
      </c>
      <c r="N23">
        <v>100</v>
      </c>
    </row>
    <row r="24" spans="3:14">
      <c r="D24">
        <v>60</v>
      </c>
      <c r="E24">
        <v>80</v>
      </c>
      <c r="F24">
        <v>60</v>
      </c>
      <c r="H24">
        <v>100</v>
      </c>
      <c r="I24">
        <v>100</v>
      </c>
      <c r="J24">
        <v>100</v>
      </c>
      <c r="L24">
        <v>100</v>
      </c>
      <c r="M24">
        <v>100</v>
      </c>
      <c r="N24">
        <v>100</v>
      </c>
    </row>
    <row r="25" spans="3:14">
      <c r="D25">
        <v>10</v>
      </c>
      <c r="E25">
        <v>10</v>
      </c>
      <c r="F25">
        <v>0</v>
      </c>
      <c r="H25">
        <v>60</v>
      </c>
      <c r="I25">
        <v>20</v>
      </c>
      <c r="J25">
        <v>20</v>
      </c>
      <c r="L25">
        <v>80</v>
      </c>
      <c r="M25">
        <v>50</v>
      </c>
      <c r="N25">
        <v>40</v>
      </c>
    </row>
    <row r="26" spans="3:14">
      <c r="D26">
        <v>80</v>
      </c>
      <c r="E26">
        <v>70</v>
      </c>
      <c r="F26">
        <v>70</v>
      </c>
      <c r="H26">
        <v>100</v>
      </c>
      <c r="I26">
        <v>100</v>
      </c>
      <c r="J26">
        <v>80</v>
      </c>
      <c r="L26">
        <v>100</v>
      </c>
      <c r="M26">
        <v>100</v>
      </c>
      <c r="N26">
        <v>80</v>
      </c>
    </row>
    <row r="27" spans="3:14">
      <c r="D27">
        <v>40</v>
      </c>
      <c r="E27">
        <v>40</v>
      </c>
      <c r="F27">
        <v>10</v>
      </c>
      <c r="H27">
        <v>90</v>
      </c>
      <c r="I27">
        <v>60</v>
      </c>
      <c r="J27">
        <v>30</v>
      </c>
      <c r="L27">
        <v>100</v>
      </c>
      <c r="M27">
        <v>70</v>
      </c>
      <c r="N27">
        <v>50</v>
      </c>
    </row>
    <row r="28" spans="3:14">
      <c r="D28">
        <v>20</v>
      </c>
      <c r="E28">
        <v>90</v>
      </c>
      <c r="F28">
        <v>20</v>
      </c>
      <c r="H28">
        <v>100</v>
      </c>
      <c r="I28">
        <v>70</v>
      </c>
      <c r="J28">
        <v>60</v>
      </c>
      <c r="L28">
        <v>100</v>
      </c>
      <c r="M28">
        <v>80</v>
      </c>
      <c r="N28">
        <v>70</v>
      </c>
    </row>
    <row r="29" spans="3:14">
      <c r="D29">
        <v>50</v>
      </c>
      <c r="E29">
        <v>20</v>
      </c>
      <c r="F29">
        <v>40</v>
      </c>
      <c r="H29">
        <v>70</v>
      </c>
      <c r="I29">
        <v>50</v>
      </c>
      <c r="J29">
        <v>40</v>
      </c>
      <c r="L29">
        <v>100</v>
      </c>
      <c r="M29">
        <v>80</v>
      </c>
      <c r="N29">
        <v>30</v>
      </c>
    </row>
    <row r="30" spans="3:14">
      <c r="D30">
        <v>0</v>
      </c>
      <c r="E30">
        <v>10</v>
      </c>
      <c r="F30">
        <v>10</v>
      </c>
      <c r="H30">
        <v>0</v>
      </c>
      <c r="I30">
        <v>50</v>
      </c>
      <c r="J30">
        <v>60</v>
      </c>
      <c r="L30">
        <v>40</v>
      </c>
      <c r="M30">
        <v>70</v>
      </c>
      <c r="N30">
        <v>80</v>
      </c>
    </row>
    <row r="31" spans="3:14">
      <c r="D31">
        <v>30</v>
      </c>
      <c r="E31">
        <v>30</v>
      </c>
      <c r="F31">
        <v>30</v>
      </c>
      <c r="H31">
        <v>70</v>
      </c>
      <c r="I31">
        <v>70</v>
      </c>
      <c r="J31">
        <v>40</v>
      </c>
      <c r="L31">
        <v>100</v>
      </c>
      <c r="M31">
        <v>100</v>
      </c>
      <c r="N31">
        <v>100</v>
      </c>
    </row>
    <row r="32" spans="3:14">
      <c r="E32" t="s">
        <v>30</v>
      </c>
      <c r="F32">
        <f>AVERAGE(D18:F31)</f>
        <v>34.871794871794869</v>
      </c>
      <c r="I32" t="s">
        <v>39</v>
      </c>
      <c r="J32">
        <f>AVERAGE(H18:J31)</f>
        <v>63.846153846153847</v>
      </c>
      <c r="M32" t="s">
        <v>39</v>
      </c>
      <c r="N32">
        <f>AVERAGE(L18:N31)</f>
        <v>81.282051282051285</v>
      </c>
    </row>
    <row r="33" spans="3:14">
      <c r="E33" t="s">
        <v>40</v>
      </c>
      <c r="F33">
        <f>STDEV(D18:F31)/SQRT(COUNT(D18:F31))</f>
        <v>4.3446617449123828</v>
      </c>
      <c r="I33" t="s">
        <v>40</v>
      </c>
      <c r="J33">
        <f>STDEV(H18:J31)/SQRT(COUNT(H18:J31))</f>
        <v>5.3313346197727203</v>
      </c>
      <c r="M33" t="s">
        <v>40</v>
      </c>
      <c r="N33">
        <f>STDEV(L18:N31)/SQRT(COUNT(L18:N31))</f>
        <v>3.9081817907452105</v>
      </c>
    </row>
    <row r="39" spans="3:14">
      <c r="D39" t="s">
        <v>41</v>
      </c>
      <c r="H39" t="s">
        <v>42</v>
      </c>
      <c r="L39" t="s">
        <v>43</v>
      </c>
    </row>
    <row r="40" spans="3:14">
      <c r="C40" t="s">
        <v>52</v>
      </c>
      <c r="D40" t="s">
        <v>44</v>
      </c>
      <c r="E40" t="s">
        <v>45</v>
      </c>
      <c r="F40" t="s">
        <v>46</v>
      </c>
      <c r="H40" t="s">
        <v>44</v>
      </c>
      <c r="I40" t="s">
        <v>45</v>
      </c>
      <c r="J40" t="s">
        <v>46</v>
      </c>
      <c r="L40" t="s">
        <v>44</v>
      </c>
      <c r="M40" t="s">
        <v>45</v>
      </c>
      <c r="N40" t="s">
        <v>46</v>
      </c>
    </row>
    <row r="41" spans="3:14"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L41">
        <v>0</v>
      </c>
      <c r="M41">
        <v>10</v>
      </c>
      <c r="N41">
        <v>40</v>
      </c>
    </row>
    <row r="42" spans="3:14">
      <c r="D42">
        <v>0</v>
      </c>
      <c r="E42">
        <v>0</v>
      </c>
      <c r="F42">
        <v>0</v>
      </c>
      <c r="H42">
        <v>30</v>
      </c>
      <c r="I42">
        <v>0</v>
      </c>
      <c r="J42">
        <v>0</v>
      </c>
      <c r="L42">
        <v>10</v>
      </c>
      <c r="M42">
        <v>0</v>
      </c>
      <c r="N42">
        <v>30</v>
      </c>
    </row>
    <row r="43" spans="3:14">
      <c r="D43">
        <v>50</v>
      </c>
      <c r="E43">
        <v>30</v>
      </c>
      <c r="F43">
        <v>40</v>
      </c>
      <c r="H43">
        <v>40</v>
      </c>
      <c r="I43">
        <v>50</v>
      </c>
      <c r="J43">
        <v>50</v>
      </c>
      <c r="L43">
        <v>80</v>
      </c>
      <c r="M43">
        <v>60</v>
      </c>
      <c r="N43">
        <v>70</v>
      </c>
    </row>
    <row r="44" spans="3:14">
      <c r="D44">
        <v>20</v>
      </c>
      <c r="E44">
        <v>20</v>
      </c>
      <c r="F44">
        <v>0</v>
      </c>
      <c r="H44">
        <v>10</v>
      </c>
      <c r="I44">
        <v>10</v>
      </c>
      <c r="J44">
        <v>10</v>
      </c>
      <c r="L44">
        <v>30</v>
      </c>
      <c r="M44">
        <v>10</v>
      </c>
      <c r="N44">
        <v>30</v>
      </c>
    </row>
    <row r="45" spans="3:14">
      <c r="D45">
        <v>20</v>
      </c>
      <c r="E45">
        <v>10</v>
      </c>
      <c r="F45">
        <v>10</v>
      </c>
      <c r="H45">
        <v>10</v>
      </c>
      <c r="I45">
        <v>10</v>
      </c>
      <c r="J45">
        <v>60</v>
      </c>
      <c r="L45">
        <v>50</v>
      </c>
      <c r="M45">
        <v>10</v>
      </c>
      <c r="N45">
        <v>30</v>
      </c>
    </row>
    <row r="46" spans="3:14">
      <c r="D46">
        <v>10</v>
      </c>
      <c r="E46">
        <v>10</v>
      </c>
      <c r="F46">
        <v>10</v>
      </c>
      <c r="H46">
        <v>30</v>
      </c>
      <c r="I46">
        <v>10</v>
      </c>
      <c r="J46">
        <v>20</v>
      </c>
      <c r="L46">
        <v>20</v>
      </c>
      <c r="M46">
        <v>40</v>
      </c>
      <c r="N46">
        <v>40</v>
      </c>
    </row>
    <row r="47" spans="3:14">
      <c r="D47">
        <v>20</v>
      </c>
      <c r="E47">
        <v>10</v>
      </c>
      <c r="F47">
        <v>10</v>
      </c>
      <c r="H47">
        <v>10</v>
      </c>
      <c r="I47">
        <v>50</v>
      </c>
      <c r="J47">
        <v>10</v>
      </c>
      <c r="L47">
        <v>50</v>
      </c>
      <c r="M47">
        <v>60</v>
      </c>
      <c r="N47">
        <v>40</v>
      </c>
    </row>
    <row r="48" spans="3:14">
      <c r="D48">
        <v>10</v>
      </c>
      <c r="E48">
        <v>30</v>
      </c>
      <c r="F48">
        <v>10</v>
      </c>
      <c r="H48">
        <v>30</v>
      </c>
      <c r="I48">
        <v>30</v>
      </c>
      <c r="J48">
        <v>20</v>
      </c>
      <c r="L48">
        <v>0</v>
      </c>
      <c r="M48">
        <v>70</v>
      </c>
      <c r="N48">
        <v>20</v>
      </c>
    </row>
    <row r="49" spans="4:14">
      <c r="D49">
        <v>10</v>
      </c>
      <c r="E49">
        <v>0</v>
      </c>
      <c r="F49">
        <v>10</v>
      </c>
      <c r="H49">
        <v>20</v>
      </c>
      <c r="I49">
        <v>20</v>
      </c>
      <c r="J49">
        <v>0</v>
      </c>
      <c r="L49">
        <v>40</v>
      </c>
      <c r="M49">
        <v>10</v>
      </c>
      <c r="N49">
        <v>20</v>
      </c>
    </row>
    <row r="50" spans="4:14">
      <c r="D50">
        <v>0</v>
      </c>
      <c r="E50">
        <v>30</v>
      </c>
      <c r="F50">
        <v>10</v>
      </c>
      <c r="H50">
        <v>0</v>
      </c>
      <c r="I50">
        <v>30</v>
      </c>
      <c r="J50">
        <v>10</v>
      </c>
      <c r="L50">
        <v>20</v>
      </c>
      <c r="M50">
        <v>10</v>
      </c>
      <c r="N50">
        <v>40</v>
      </c>
    </row>
    <row r="51" spans="4:14">
      <c r="D51">
        <v>10</v>
      </c>
      <c r="E51">
        <v>30</v>
      </c>
      <c r="F51">
        <v>0</v>
      </c>
      <c r="H51">
        <v>20</v>
      </c>
      <c r="I51">
        <v>20</v>
      </c>
      <c r="J51">
        <v>20</v>
      </c>
      <c r="L51">
        <v>20</v>
      </c>
      <c r="M51">
        <v>30</v>
      </c>
      <c r="N51">
        <v>20</v>
      </c>
    </row>
    <row r="52" spans="4:14">
      <c r="D52">
        <v>30</v>
      </c>
      <c r="E52">
        <v>40</v>
      </c>
      <c r="F52">
        <v>30</v>
      </c>
      <c r="H52">
        <v>50</v>
      </c>
      <c r="I52">
        <v>50</v>
      </c>
      <c r="J52">
        <v>50</v>
      </c>
      <c r="L52">
        <v>90</v>
      </c>
      <c r="M52">
        <v>50</v>
      </c>
      <c r="N52">
        <v>60</v>
      </c>
    </row>
    <row r="53" spans="4:14">
      <c r="D53">
        <v>0</v>
      </c>
      <c r="E53">
        <v>10</v>
      </c>
      <c r="F53">
        <v>30</v>
      </c>
      <c r="H53">
        <v>0</v>
      </c>
      <c r="I53">
        <v>10</v>
      </c>
      <c r="J53">
        <v>20</v>
      </c>
      <c r="L53">
        <v>30</v>
      </c>
      <c r="M53">
        <v>40</v>
      </c>
      <c r="N53">
        <v>50</v>
      </c>
    </row>
    <row r="54" spans="4:14">
      <c r="E54" t="s">
        <v>39</v>
      </c>
      <c r="F54">
        <f>AVERAGE(D40:F53)</f>
        <v>14.358974358974359</v>
      </c>
      <c r="I54" t="s">
        <v>39</v>
      </c>
      <c r="J54">
        <f>AVERAGE(H40:J53)</f>
        <v>20.76923076923077</v>
      </c>
      <c r="M54" t="s">
        <v>30</v>
      </c>
      <c r="N54">
        <f>AVERAGE(L40:N53)</f>
        <v>34.102564102564102</v>
      </c>
    </row>
    <row r="55" spans="4:14">
      <c r="E55" t="s">
        <v>9</v>
      </c>
      <c r="F55">
        <f>STDEV(D40:F53)/SQRT(COUNT(D40:F53))</f>
        <v>2.1669481327051301</v>
      </c>
      <c r="I55" t="s">
        <v>9</v>
      </c>
      <c r="J55">
        <f>STDEV(H40:J53)/SQRT(COUNT(H40:J53))</f>
        <v>2.8546577556875952</v>
      </c>
      <c r="M55" t="s">
        <v>9</v>
      </c>
      <c r="N55">
        <f>STDEV(L40:N53)/SQRT(COUNT(L40:N53))</f>
        <v>3.6128042782248264</v>
      </c>
    </row>
  </sheetData>
  <mergeCells count="1">
    <mergeCell ref="E6:H6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N51"/>
  <sheetViews>
    <sheetView tabSelected="1" workbookViewId="0">
      <selection activeCell="J12" sqref="J12"/>
    </sheetView>
  </sheetViews>
  <sheetFormatPr baseColWidth="10" defaultColWidth="8.83203125" defaultRowHeight="14"/>
  <sheetData>
    <row r="6" spans="3:8">
      <c r="E6" s="1" t="s">
        <v>51</v>
      </c>
      <c r="F6" s="1"/>
      <c r="G6" s="1"/>
      <c r="H6" s="1"/>
    </row>
    <row r="7" spans="3:8">
      <c r="E7" t="s">
        <v>3</v>
      </c>
      <c r="F7" t="s">
        <v>5</v>
      </c>
      <c r="G7" t="s">
        <v>4</v>
      </c>
      <c r="H7" t="s">
        <v>5</v>
      </c>
    </row>
    <row r="8" spans="3:8">
      <c r="D8" t="s">
        <v>0</v>
      </c>
      <c r="E8">
        <v>33.333329999999997</v>
      </c>
      <c r="F8">
        <v>4.3228299999999997</v>
      </c>
      <c r="G8">
        <v>8.4848499999999998</v>
      </c>
      <c r="H8">
        <v>1.51515</v>
      </c>
    </row>
    <row r="9" spans="3:8">
      <c r="D9" t="s">
        <v>1</v>
      </c>
      <c r="E9">
        <v>60.30303</v>
      </c>
      <c r="F9">
        <v>5.3208599999999997</v>
      </c>
      <c r="G9">
        <v>10.606059999999999</v>
      </c>
      <c r="H9">
        <v>1.8432599999999999</v>
      </c>
    </row>
    <row r="10" spans="3:8">
      <c r="D10" t="s">
        <v>2</v>
      </c>
      <c r="E10">
        <v>83.939390000000003</v>
      </c>
      <c r="F10">
        <v>3.7673700000000001</v>
      </c>
      <c r="G10">
        <v>21.212119999999999</v>
      </c>
      <c r="H10">
        <v>3.06982</v>
      </c>
    </row>
    <row r="16" spans="3:8">
      <c r="C16" t="s">
        <v>50</v>
      </c>
    </row>
    <row r="17" spans="3:14">
      <c r="D17" t="s">
        <v>33</v>
      </c>
      <c r="H17" t="s">
        <v>34</v>
      </c>
      <c r="L17" t="s">
        <v>35</v>
      </c>
    </row>
    <row r="18" spans="3:14">
      <c r="C18" t="s">
        <v>52</v>
      </c>
      <c r="D18" t="s">
        <v>47</v>
      </c>
      <c r="E18" t="s">
        <v>48</v>
      </c>
      <c r="F18" t="s">
        <v>49</v>
      </c>
      <c r="H18" t="s">
        <v>47</v>
      </c>
      <c r="I18" t="s">
        <v>48</v>
      </c>
      <c r="J18" t="s">
        <v>49</v>
      </c>
      <c r="L18" t="s">
        <v>47</v>
      </c>
      <c r="M18" t="s">
        <v>48</v>
      </c>
      <c r="N18" t="s">
        <v>49</v>
      </c>
    </row>
    <row r="19" spans="3:14">
      <c r="D19">
        <v>40</v>
      </c>
      <c r="E19">
        <v>0</v>
      </c>
      <c r="F19">
        <v>0</v>
      </c>
      <c r="H19">
        <v>100</v>
      </c>
      <c r="I19">
        <v>50</v>
      </c>
      <c r="J19">
        <v>30</v>
      </c>
      <c r="L19">
        <v>100</v>
      </c>
      <c r="M19">
        <v>80</v>
      </c>
      <c r="N19">
        <v>50</v>
      </c>
    </row>
    <row r="20" spans="3:14">
      <c r="D20">
        <v>80</v>
      </c>
      <c r="E20">
        <v>20</v>
      </c>
      <c r="F20">
        <v>30</v>
      </c>
      <c r="H20">
        <v>100</v>
      </c>
      <c r="I20">
        <v>50</v>
      </c>
      <c r="J20">
        <v>30</v>
      </c>
      <c r="L20">
        <v>100</v>
      </c>
      <c r="M20">
        <v>100</v>
      </c>
      <c r="N20">
        <v>70</v>
      </c>
    </row>
    <row r="21" spans="3:14">
      <c r="D21">
        <v>40</v>
      </c>
      <c r="E21">
        <v>10</v>
      </c>
      <c r="F21">
        <v>30</v>
      </c>
      <c r="H21">
        <v>90</v>
      </c>
      <c r="I21">
        <v>40</v>
      </c>
      <c r="J21">
        <v>30</v>
      </c>
      <c r="L21">
        <v>100</v>
      </c>
      <c r="M21">
        <v>100</v>
      </c>
      <c r="N21">
        <v>90</v>
      </c>
    </row>
    <row r="22" spans="3:14">
      <c r="D22">
        <v>40</v>
      </c>
      <c r="E22">
        <v>20</v>
      </c>
      <c r="F22">
        <v>30</v>
      </c>
      <c r="H22">
        <v>70</v>
      </c>
      <c r="I22">
        <v>30</v>
      </c>
      <c r="J22">
        <v>30</v>
      </c>
      <c r="L22">
        <v>100</v>
      </c>
      <c r="M22">
        <v>90</v>
      </c>
      <c r="N22">
        <v>40</v>
      </c>
    </row>
    <row r="23" spans="3:14">
      <c r="D23">
        <v>70</v>
      </c>
      <c r="E23">
        <v>10</v>
      </c>
      <c r="F23">
        <v>20</v>
      </c>
      <c r="H23">
        <v>100</v>
      </c>
      <c r="I23">
        <v>20</v>
      </c>
      <c r="J23">
        <v>40</v>
      </c>
      <c r="L23">
        <v>100</v>
      </c>
      <c r="M23">
        <v>30</v>
      </c>
      <c r="N23">
        <v>50</v>
      </c>
    </row>
    <row r="24" spans="3:14">
      <c r="D24">
        <v>20</v>
      </c>
      <c r="E24">
        <v>20</v>
      </c>
      <c r="F24">
        <v>20</v>
      </c>
      <c r="H24">
        <v>100</v>
      </c>
      <c r="I24">
        <v>50</v>
      </c>
      <c r="J24">
        <v>30</v>
      </c>
      <c r="L24">
        <v>100</v>
      </c>
      <c r="M24">
        <v>100</v>
      </c>
      <c r="N24">
        <v>100</v>
      </c>
    </row>
    <row r="25" spans="3:14">
      <c r="D25">
        <v>20</v>
      </c>
      <c r="E25">
        <v>10</v>
      </c>
      <c r="F25">
        <v>30</v>
      </c>
      <c r="H25">
        <v>60</v>
      </c>
      <c r="I25">
        <v>0</v>
      </c>
      <c r="J25">
        <v>40</v>
      </c>
      <c r="L25">
        <v>100</v>
      </c>
      <c r="M25">
        <v>60</v>
      </c>
      <c r="N25">
        <v>50</v>
      </c>
    </row>
    <row r="26" spans="3:14">
      <c r="D26">
        <v>100</v>
      </c>
      <c r="E26">
        <v>40</v>
      </c>
      <c r="F26">
        <v>50</v>
      </c>
      <c r="H26">
        <v>100</v>
      </c>
      <c r="I26">
        <v>70</v>
      </c>
      <c r="J26">
        <v>80</v>
      </c>
      <c r="L26">
        <v>100</v>
      </c>
      <c r="M26">
        <v>100</v>
      </c>
      <c r="N26">
        <v>100</v>
      </c>
    </row>
    <row r="27" spans="3:14">
      <c r="D27">
        <v>50</v>
      </c>
      <c r="E27">
        <v>40</v>
      </c>
      <c r="F27">
        <v>30</v>
      </c>
      <c r="H27">
        <v>70</v>
      </c>
      <c r="I27">
        <v>30</v>
      </c>
      <c r="J27">
        <v>20</v>
      </c>
      <c r="L27">
        <v>100</v>
      </c>
      <c r="M27">
        <v>80</v>
      </c>
      <c r="N27">
        <v>60</v>
      </c>
    </row>
    <row r="28" spans="3:14">
      <c r="D28">
        <v>90</v>
      </c>
      <c r="E28">
        <v>10</v>
      </c>
      <c r="F28">
        <v>20</v>
      </c>
      <c r="H28">
        <v>100</v>
      </c>
      <c r="I28">
        <v>80</v>
      </c>
      <c r="J28">
        <v>100</v>
      </c>
      <c r="L28">
        <v>100</v>
      </c>
      <c r="M28">
        <v>80</v>
      </c>
      <c r="N28">
        <v>60</v>
      </c>
    </row>
    <row r="29" spans="3:14">
      <c r="D29">
        <v>70</v>
      </c>
      <c r="E29">
        <v>10</v>
      </c>
      <c r="F29">
        <v>30</v>
      </c>
      <c r="H29">
        <v>100</v>
      </c>
      <c r="I29">
        <v>80</v>
      </c>
      <c r="J29">
        <v>70</v>
      </c>
      <c r="L29">
        <v>100</v>
      </c>
      <c r="M29">
        <v>80</v>
      </c>
      <c r="N29">
        <v>100</v>
      </c>
    </row>
    <row r="30" spans="3:14">
      <c r="E30" t="s">
        <v>31</v>
      </c>
      <c r="F30">
        <f>AVERAGE(D19:F29)</f>
        <v>33.333333333333336</v>
      </c>
      <c r="I30" t="s">
        <v>39</v>
      </c>
      <c r="J30">
        <f>AVERAGE(H19:J29)</f>
        <v>60.303030303030305</v>
      </c>
      <c r="M30" t="s">
        <v>39</v>
      </c>
      <c r="N30">
        <f>AVERAGE(L19:N29)</f>
        <v>83.939393939393938</v>
      </c>
    </row>
    <row r="31" spans="3:14">
      <c r="E31" t="s">
        <v>40</v>
      </c>
      <c r="F31">
        <f>STDEV(D19:F29)/SQRT(COUNT(D16:F29))</f>
        <v>4.3228310962688203</v>
      </c>
      <c r="I31" t="s">
        <v>40</v>
      </c>
      <c r="J31">
        <f>STDEV(H16:J29)/SQRT(COUNT(H16:J29))</f>
        <v>5.3208574811069322</v>
      </c>
      <c r="M31" t="s">
        <v>32</v>
      </c>
      <c r="N31">
        <f>STDEV(L16:N29)/SQRT(COUNT(L16:N29))</f>
        <v>3.767368714895865</v>
      </c>
    </row>
    <row r="37" spans="3:14">
      <c r="D37" t="s">
        <v>33</v>
      </c>
      <c r="H37" t="s">
        <v>34</v>
      </c>
      <c r="L37" t="s">
        <v>35</v>
      </c>
    </row>
    <row r="38" spans="3:14">
      <c r="D38" t="s">
        <v>36</v>
      </c>
      <c r="E38" t="s">
        <v>37</v>
      </c>
      <c r="F38" t="s">
        <v>38</v>
      </c>
      <c r="H38" t="s">
        <v>36</v>
      </c>
      <c r="I38" t="s">
        <v>37</v>
      </c>
      <c r="J38" t="s">
        <v>38</v>
      </c>
      <c r="L38" t="s">
        <v>36</v>
      </c>
      <c r="M38" t="s">
        <v>37</v>
      </c>
      <c r="N38" t="s">
        <v>38</v>
      </c>
    </row>
    <row r="39" spans="3:14">
      <c r="D39">
        <v>0</v>
      </c>
      <c r="E39">
        <v>0</v>
      </c>
      <c r="F39">
        <v>0</v>
      </c>
      <c r="H39">
        <v>0</v>
      </c>
      <c r="I39">
        <v>10</v>
      </c>
      <c r="J39">
        <v>0</v>
      </c>
      <c r="L39">
        <v>10</v>
      </c>
      <c r="M39">
        <v>0</v>
      </c>
      <c r="N39">
        <v>0</v>
      </c>
    </row>
    <row r="40" spans="3:14">
      <c r="C40" t="s">
        <v>52</v>
      </c>
      <c r="D40">
        <v>10</v>
      </c>
      <c r="E40">
        <v>0</v>
      </c>
      <c r="F40">
        <v>10</v>
      </c>
      <c r="H40">
        <v>20</v>
      </c>
      <c r="I40">
        <v>20</v>
      </c>
      <c r="J40">
        <v>40</v>
      </c>
      <c r="L40">
        <v>20</v>
      </c>
      <c r="M40">
        <v>30</v>
      </c>
      <c r="N40">
        <v>50</v>
      </c>
    </row>
    <row r="41" spans="3:14">
      <c r="D41">
        <v>0</v>
      </c>
      <c r="E41">
        <v>0</v>
      </c>
      <c r="F41">
        <v>10</v>
      </c>
      <c r="H41">
        <v>10</v>
      </c>
      <c r="I41">
        <v>0</v>
      </c>
      <c r="J41">
        <v>0</v>
      </c>
      <c r="L41">
        <v>20</v>
      </c>
      <c r="M41">
        <v>40</v>
      </c>
      <c r="N41">
        <v>0</v>
      </c>
    </row>
    <row r="42" spans="3:14">
      <c r="D42">
        <v>20</v>
      </c>
      <c r="E42">
        <v>0</v>
      </c>
      <c r="F42">
        <v>20</v>
      </c>
      <c r="H42">
        <v>10</v>
      </c>
      <c r="I42">
        <v>0</v>
      </c>
      <c r="J42">
        <v>0</v>
      </c>
      <c r="L42">
        <v>0</v>
      </c>
      <c r="M42">
        <v>0</v>
      </c>
      <c r="N42">
        <v>40</v>
      </c>
    </row>
    <row r="43" spans="3:14">
      <c r="D43">
        <v>0</v>
      </c>
      <c r="E43">
        <v>0</v>
      </c>
      <c r="F43">
        <v>0</v>
      </c>
      <c r="H43">
        <v>10</v>
      </c>
      <c r="I43">
        <v>10</v>
      </c>
      <c r="J43">
        <v>20</v>
      </c>
      <c r="L43">
        <v>50</v>
      </c>
      <c r="M43">
        <v>0</v>
      </c>
      <c r="N43">
        <v>20</v>
      </c>
    </row>
    <row r="44" spans="3:14">
      <c r="D44">
        <v>0</v>
      </c>
      <c r="E44">
        <v>10</v>
      </c>
      <c r="F44">
        <v>0</v>
      </c>
      <c r="H44">
        <v>0</v>
      </c>
      <c r="I44">
        <v>0</v>
      </c>
      <c r="J44">
        <v>0</v>
      </c>
      <c r="L44">
        <v>0</v>
      </c>
      <c r="M44">
        <v>0</v>
      </c>
      <c r="N44">
        <v>10</v>
      </c>
    </row>
    <row r="45" spans="3:14">
      <c r="D45">
        <v>10</v>
      </c>
      <c r="E45">
        <v>10</v>
      </c>
      <c r="F45">
        <v>10</v>
      </c>
      <c r="H45">
        <v>30</v>
      </c>
      <c r="I45">
        <v>20</v>
      </c>
      <c r="J45">
        <v>30</v>
      </c>
      <c r="L45">
        <v>10</v>
      </c>
      <c r="M45">
        <v>20</v>
      </c>
      <c r="N45">
        <v>30</v>
      </c>
    </row>
    <row r="46" spans="3:14">
      <c r="D46">
        <v>10</v>
      </c>
      <c r="E46">
        <v>20</v>
      </c>
      <c r="F46">
        <v>10</v>
      </c>
      <c r="H46">
        <v>10</v>
      </c>
      <c r="I46">
        <v>10</v>
      </c>
      <c r="J46">
        <v>10</v>
      </c>
      <c r="L46">
        <v>50</v>
      </c>
      <c r="M46">
        <v>30</v>
      </c>
      <c r="N46">
        <v>10</v>
      </c>
    </row>
    <row r="47" spans="3:14">
      <c r="D47">
        <v>30</v>
      </c>
      <c r="E47">
        <v>20</v>
      </c>
      <c r="F47">
        <v>0</v>
      </c>
      <c r="H47">
        <v>0</v>
      </c>
      <c r="I47">
        <v>20</v>
      </c>
      <c r="J47">
        <v>0</v>
      </c>
      <c r="L47">
        <v>20</v>
      </c>
      <c r="M47">
        <v>30</v>
      </c>
      <c r="N47">
        <v>0</v>
      </c>
    </row>
    <row r="48" spans="3:14">
      <c r="D48">
        <v>10</v>
      </c>
      <c r="E48">
        <v>20</v>
      </c>
      <c r="F48">
        <v>0</v>
      </c>
      <c r="H48">
        <v>20</v>
      </c>
      <c r="I48">
        <v>20</v>
      </c>
      <c r="J48">
        <v>10</v>
      </c>
      <c r="L48">
        <v>20</v>
      </c>
      <c r="M48">
        <v>40</v>
      </c>
      <c r="N48">
        <v>40</v>
      </c>
    </row>
    <row r="49" spans="4:14">
      <c r="D49">
        <v>20</v>
      </c>
      <c r="E49">
        <v>10</v>
      </c>
      <c r="F49">
        <v>20</v>
      </c>
      <c r="H49">
        <v>10</v>
      </c>
      <c r="I49">
        <v>10</v>
      </c>
      <c r="J49">
        <v>0</v>
      </c>
      <c r="L49">
        <v>40</v>
      </c>
      <c r="M49">
        <v>20</v>
      </c>
      <c r="N49">
        <v>50</v>
      </c>
    </row>
    <row r="50" spans="4:14">
      <c r="E50" t="s">
        <v>31</v>
      </c>
      <c r="F50">
        <f>AVERAGE(D39:F49)</f>
        <v>8.4848484848484844</v>
      </c>
      <c r="I50" t="s">
        <v>31</v>
      </c>
      <c r="J50">
        <f>AVERAGE(H39:J49)</f>
        <v>10.606060606060606</v>
      </c>
      <c r="M50" t="s">
        <v>31</v>
      </c>
      <c r="N50">
        <f>AVERAGE(L39:N49)</f>
        <v>21.212121212121211</v>
      </c>
    </row>
    <row r="51" spans="4:14">
      <c r="E51" t="s">
        <v>32</v>
      </c>
      <c r="F51">
        <f>STDEV(D39:F49)/SQRT(COUNT(D36:F49))</f>
        <v>1.5151515151515149</v>
      </c>
      <c r="I51" t="s">
        <v>32</v>
      </c>
      <c r="J51">
        <f>STDEV(H36:J49)/SQRT(COUNT(H36:J49))</f>
        <v>1.8432613728176424</v>
      </c>
      <c r="M51" t="s">
        <v>32</v>
      </c>
      <c r="N51">
        <f>STDEV(L36:N49)/SQRT(COUNT(L36:N49))</f>
        <v>3.0698181195992138</v>
      </c>
    </row>
  </sheetData>
  <mergeCells count="1">
    <mergeCell ref="E6:H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Fig. 6A</vt:lpstr>
      <vt:lpstr>Fig. 6B</vt:lpstr>
      <vt:lpstr>Fig. 6C</vt:lpstr>
      <vt:lpstr>Fig. 6D</vt:lpstr>
      <vt:lpstr>Fig. 6E</vt:lpstr>
      <vt:lpstr>Fig. 6F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tsakaba</dc:creator>
  <cp:lastModifiedBy>祐輝 橋本谷</cp:lastModifiedBy>
  <dcterms:created xsi:type="dcterms:W3CDTF">2024-11-26T03:48:11Z</dcterms:created>
  <dcterms:modified xsi:type="dcterms:W3CDTF">2024-11-26T06:51:56Z</dcterms:modified>
</cp:coreProperties>
</file>