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niversityofexeteruk-my.sharepoint.com/personal/kkl204_exeter_ac_uk/Documents/kkl204/Exeter/PhD/Trimethoprim Paper/Data Sets and Source Data Files (newest - 03042025)/"/>
    </mc:Choice>
  </mc:AlternateContent>
  <xr:revisionPtr revIDLastSave="852" documentId="11_F25DC773A252ABDACC10485C199C632A5ADE58E8" xr6:coauthVersionLast="47" xr6:coauthVersionMax="47" xr10:uidLastSave="{8D5A3EE5-C330-4FD5-ADF0-F2208C11ED74}"/>
  <bookViews>
    <workbookView xWindow="-28920" yWindow="-120" windowWidth="29040" windowHeight="15840" activeTab="4" xr2:uid="{00000000-000D-0000-FFFF-FFFF00000000}"/>
  </bookViews>
  <sheets>
    <sheet name="Fig 1J" sheetId="2" r:id="rId1"/>
    <sheet name="Fig 1J (Inset)" sheetId="4" r:id="rId2"/>
    <sheet name="Fig 1K" sheetId="3" r:id="rId3"/>
    <sheet name="Fig S5 - Microfluidics Bimodal" sheetId="5" r:id="rId4"/>
    <sheet name="Fig S7C - Low vs. High Length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C72" i="2"/>
  <c r="C73" i="2"/>
  <c r="C71" i="2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C72" i="3"/>
  <c r="C73" i="3"/>
  <c r="C71" i="3"/>
  <c r="AF25" i="3"/>
  <c r="AE25" i="3"/>
  <c r="AD25" i="3"/>
  <c r="Z25" i="3"/>
  <c r="AF24" i="3"/>
  <c r="AE24" i="3"/>
  <c r="AD24" i="3"/>
  <c r="Z24" i="3"/>
  <c r="AF23" i="3"/>
  <c r="AE23" i="3"/>
  <c r="AD23" i="3"/>
  <c r="Z23" i="3"/>
  <c r="AF22" i="3"/>
  <c r="AE22" i="3"/>
  <c r="AD22" i="3"/>
  <c r="Z22" i="3"/>
  <c r="AF21" i="3"/>
  <c r="AE21" i="3"/>
  <c r="AD21" i="3"/>
  <c r="Z21" i="3"/>
  <c r="AF20" i="3"/>
  <c r="AE20" i="3"/>
  <c r="AD20" i="3"/>
  <c r="Z20" i="3"/>
  <c r="AF19" i="3"/>
  <c r="AE19" i="3"/>
  <c r="AD19" i="3"/>
  <c r="Z19" i="3"/>
  <c r="AF18" i="3"/>
  <c r="AE18" i="3"/>
  <c r="AD18" i="3"/>
  <c r="Z18" i="3"/>
  <c r="AF17" i="3"/>
  <c r="AE17" i="3"/>
  <c r="AD17" i="3"/>
  <c r="Z17" i="3"/>
  <c r="AF16" i="3"/>
  <c r="AE16" i="3"/>
  <c r="AD16" i="3"/>
  <c r="Z16" i="3"/>
  <c r="AF15" i="3"/>
  <c r="AE15" i="3"/>
  <c r="AD15" i="3"/>
  <c r="Z15" i="3"/>
  <c r="AF14" i="3"/>
  <c r="AE14" i="3"/>
  <c r="AD14" i="3"/>
  <c r="Z14" i="3"/>
  <c r="AF13" i="3"/>
  <c r="AE13" i="3"/>
  <c r="AD13" i="3"/>
  <c r="Z13" i="3"/>
  <c r="AF12" i="3"/>
  <c r="AE12" i="3"/>
  <c r="AD12" i="3"/>
  <c r="Z12" i="3"/>
  <c r="AF11" i="3"/>
  <c r="AE11" i="3"/>
  <c r="AD11" i="3"/>
  <c r="Z11" i="3"/>
  <c r="AF10" i="3"/>
  <c r="AE10" i="3"/>
  <c r="AD10" i="3"/>
  <c r="Z10" i="3"/>
  <c r="AF9" i="3"/>
  <c r="AE9" i="3"/>
  <c r="AD9" i="3"/>
  <c r="Z9" i="3"/>
  <c r="AF8" i="3"/>
  <c r="AE8" i="3"/>
  <c r="AD8" i="3"/>
  <c r="Z8" i="3"/>
  <c r="AF7" i="3"/>
  <c r="AE7" i="3"/>
  <c r="AD7" i="3"/>
  <c r="Z7" i="3"/>
  <c r="AF6" i="3"/>
  <c r="AE6" i="3"/>
  <c r="AD6" i="3"/>
  <c r="Z6" i="3"/>
  <c r="AF5" i="3"/>
  <c r="AE5" i="3"/>
  <c r="AD5" i="3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4" i="6"/>
  <c r="O5" i="4" l="1"/>
  <c r="Q5" i="4" s="1"/>
  <c r="P5" i="4"/>
  <c r="O6" i="4"/>
  <c r="P6" i="4"/>
  <c r="Q6" i="4"/>
  <c r="O7" i="4"/>
  <c r="P7" i="4"/>
  <c r="O8" i="4"/>
  <c r="P8" i="4"/>
  <c r="O9" i="4"/>
  <c r="P9" i="4"/>
  <c r="O10" i="4"/>
  <c r="P10" i="4"/>
  <c r="O11" i="4"/>
  <c r="P11" i="4"/>
  <c r="O12" i="4"/>
  <c r="Q12" i="4" s="1"/>
  <c r="P12" i="4"/>
  <c r="O13" i="4"/>
  <c r="Q13" i="4" s="1"/>
  <c r="P13" i="4"/>
  <c r="O14" i="4"/>
  <c r="Q14" i="4" s="1"/>
  <c r="P14" i="4"/>
  <c r="O15" i="4"/>
  <c r="P15" i="4"/>
  <c r="Q15" i="4" s="1"/>
  <c r="O16" i="4"/>
  <c r="Q16" i="4" s="1"/>
  <c r="P16" i="4"/>
  <c r="O17" i="4"/>
  <c r="P17" i="4"/>
  <c r="O18" i="4"/>
  <c r="Q18" i="4" s="1"/>
  <c r="P18" i="4"/>
  <c r="O19" i="4"/>
  <c r="P19" i="4"/>
  <c r="O20" i="4"/>
  <c r="Q20" i="4" s="1"/>
  <c r="P20" i="4"/>
  <c r="O21" i="4"/>
  <c r="Q21" i="4" s="1"/>
  <c r="P21" i="4"/>
  <c r="O22" i="4"/>
  <c r="P22" i="4"/>
  <c r="O23" i="4"/>
  <c r="P23" i="4"/>
  <c r="O24" i="4"/>
  <c r="Q24" i="4" s="1"/>
  <c r="P24" i="4"/>
  <c r="O25" i="4"/>
  <c r="Q25" i="4" s="1"/>
  <c r="P25" i="4"/>
  <c r="O26" i="4"/>
  <c r="P26" i="4"/>
  <c r="O27" i="4"/>
  <c r="P27" i="4"/>
  <c r="O28" i="4"/>
  <c r="P28" i="4"/>
  <c r="O29" i="4"/>
  <c r="Q29" i="4" s="1"/>
  <c r="P29" i="4"/>
  <c r="O30" i="4"/>
  <c r="P30" i="4"/>
  <c r="O31" i="4"/>
  <c r="P31" i="4"/>
  <c r="O32" i="4"/>
  <c r="Q32" i="4" s="1"/>
  <c r="P32" i="4"/>
  <c r="O33" i="4"/>
  <c r="P33" i="4"/>
  <c r="O34" i="4"/>
  <c r="P34" i="4"/>
  <c r="O35" i="4"/>
  <c r="P35" i="4"/>
  <c r="O36" i="4"/>
  <c r="Q36" i="4" s="1"/>
  <c r="P36" i="4"/>
  <c r="O37" i="4"/>
  <c r="P37" i="4"/>
  <c r="O38" i="4"/>
  <c r="Q38" i="4" s="1"/>
  <c r="P38" i="4"/>
  <c r="O39" i="4"/>
  <c r="P39" i="4"/>
  <c r="Q39" i="4" s="1"/>
  <c r="O40" i="4"/>
  <c r="Q40" i="4" s="1"/>
  <c r="P40" i="4"/>
  <c r="O41" i="4"/>
  <c r="P41" i="4"/>
  <c r="O42" i="4"/>
  <c r="P42" i="4"/>
  <c r="O43" i="4"/>
  <c r="P43" i="4"/>
  <c r="O44" i="4"/>
  <c r="Q44" i="4" s="1"/>
  <c r="P44" i="4"/>
  <c r="O45" i="4"/>
  <c r="P45" i="4"/>
  <c r="O46" i="4"/>
  <c r="P46" i="4"/>
  <c r="Q46" i="4" s="1"/>
  <c r="O47" i="4"/>
  <c r="P47" i="4"/>
  <c r="O48" i="4"/>
  <c r="P48" i="4"/>
  <c r="O49" i="4"/>
  <c r="P49" i="4"/>
  <c r="O50" i="4"/>
  <c r="P50" i="4"/>
  <c r="O51" i="4"/>
  <c r="Q51" i="4" s="1"/>
  <c r="P51" i="4"/>
  <c r="O52" i="4"/>
  <c r="P52" i="4"/>
  <c r="Q52" i="4" s="1"/>
  <c r="O53" i="4"/>
  <c r="P53" i="4"/>
  <c r="Q53" i="4" s="1"/>
  <c r="O54" i="4"/>
  <c r="Q54" i="4" s="1"/>
  <c r="P54" i="4"/>
  <c r="O55" i="4"/>
  <c r="P55" i="4"/>
  <c r="O56" i="4"/>
  <c r="P56" i="4"/>
  <c r="O57" i="4"/>
  <c r="P57" i="4"/>
  <c r="O58" i="4"/>
  <c r="Q58" i="4" s="1"/>
  <c r="P58" i="4"/>
  <c r="O59" i="4"/>
  <c r="P59" i="4"/>
  <c r="Q59" i="4" s="1"/>
  <c r="O60" i="4"/>
  <c r="P60" i="4"/>
  <c r="Q60" i="4"/>
  <c r="O61" i="4"/>
  <c r="Q61" i="4" s="1"/>
  <c r="P61" i="4"/>
  <c r="O62" i="4"/>
  <c r="P62" i="4"/>
  <c r="O63" i="4"/>
  <c r="P63" i="4"/>
  <c r="Q63" i="4" s="1"/>
  <c r="P4" i="4"/>
  <c r="O4" i="4"/>
  <c r="Q4" i="4" s="1"/>
  <c r="F5" i="4"/>
  <c r="G5" i="4"/>
  <c r="H5" i="4" s="1"/>
  <c r="F6" i="4"/>
  <c r="G6" i="4"/>
  <c r="H6" i="4"/>
  <c r="F7" i="4"/>
  <c r="G7" i="4"/>
  <c r="F8" i="4"/>
  <c r="H8" i="4" s="1"/>
  <c r="G8" i="4"/>
  <c r="F9" i="4"/>
  <c r="G9" i="4"/>
  <c r="F10" i="4"/>
  <c r="G10" i="4"/>
  <c r="H10" i="4" s="1"/>
  <c r="F11" i="4"/>
  <c r="G11" i="4"/>
  <c r="F12" i="4"/>
  <c r="G12" i="4"/>
  <c r="H12" i="4" s="1"/>
  <c r="F13" i="4"/>
  <c r="G13" i="4"/>
  <c r="H13" i="4" s="1"/>
  <c r="F14" i="4"/>
  <c r="H14" i="4" s="1"/>
  <c r="G14" i="4"/>
  <c r="F15" i="4"/>
  <c r="G15" i="4"/>
  <c r="H15" i="4" s="1"/>
  <c r="F16" i="4"/>
  <c r="G16" i="4"/>
  <c r="F17" i="4"/>
  <c r="G17" i="4"/>
  <c r="F18" i="4"/>
  <c r="H18" i="4" s="1"/>
  <c r="G18" i="4"/>
  <c r="F19" i="4"/>
  <c r="G19" i="4"/>
  <c r="F20" i="4"/>
  <c r="G20" i="4"/>
  <c r="F21" i="4"/>
  <c r="G21" i="4"/>
  <c r="H21" i="4" s="1"/>
  <c r="F22" i="4"/>
  <c r="G22" i="4"/>
  <c r="F23" i="4"/>
  <c r="G23" i="4"/>
  <c r="H23" i="4" s="1"/>
  <c r="F24" i="4"/>
  <c r="H24" i="4" s="1"/>
  <c r="G24" i="4"/>
  <c r="F25" i="4"/>
  <c r="G25" i="4"/>
  <c r="F26" i="4"/>
  <c r="H26" i="4" s="1"/>
  <c r="G26" i="4"/>
  <c r="F27" i="4"/>
  <c r="G27" i="4"/>
  <c r="F28" i="4"/>
  <c r="G28" i="4"/>
  <c r="H28" i="4"/>
  <c r="F29" i="4"/>
  <c r="G29" i="4"/>
  <c r="F30" i="4"/>
  <c r="G30" i="4"/>
  <c r="F31" i="4"/>
  <c r="H31" i="4" s="1"/>
  <c r="G31" i="4"/>
  <c r="F32" i="4"/>
  <c r="G32" i="4"/>
  <c r="F33" i="4"/>
  <c r="H33" i="4" s="1"/>
  <c r="G33" i="4"/>
  <c r="F34" i="4"/>
  <c r="G34" i="4"/>
  <c r="H34" i="4" s="1"/>
  <c r="F35" i="4"/>
  <c r="H35" i="4" s="1"/>
  <c r="G35" i="4"/>
  <c r="F36" i="4"/>
  <c r="H36" i="4" s="1"/>
  <c r="G36" i="4"/>
  <c r="F37" i="4"/>
  <c r="G37" i="4"/>
  <c r="F38" i="4"/>
  <c r="G38" i="4"/>
  <c r="F39" i="4"/>
  <c r="G39" i="4"/>
  <c r="F40" i="4"/>
  <c r="H40" i="4" s="1"/>
  <c r="G40" i="4"/>
  <c r="F41" i="4"/>
  <c r="H41" i="4" s="1"/>
  <c r="G41" i="4"/>
  <c r="F42" i="4"/>
  <c r="H42" i="4" s="1"/>
  <c r="G42" i="4"/>
  <c r="F43" i="4"/>
  <c r="G43" i="4"/>
  <c r="F44" i="4"/>
  <c r="G44" i="4"/>
  <c r="H44" i="4" s="1"/>
  <c r="F45" i="4"/>
  <c r="G45" i="4"/>
  <c r="H45" i="4" s="1"/>
  <c r="F46" i="4"/>
  <c r="H46" i="4" s="1"/>
  <c r="G46" i="4"/>
  <c r="F47" i="4"/>
  <c r="G47" i="4"/>
  <c r="F48" i="4"/>
  <c r="G48" i="4"/>
  <c r="F49" i="4"/>
  <c r="G49" i="4"/>
  <c r="F50" i="4"/>
  <c r="H50" i="4" s="1"/>
  <c r="G50" i="4"/>
  <c r="F51" i="4"/>
  <c r="G51" i="4"/>
  <c r="F52" i="4"/>
  <c r="G52" i="4"/>
  <c r="H52" i="4"/>
  <c r="F53" i="4"/>
  <c r="G53" i="4"/>
  <c r="F54" i="4"/>
  <c r="G54" i="4"/>
  <c r="H54" i="4" s="1"/>
  <c r="F55" i="4"/>
  <c r="G55" i="4"/>
  <c r="F56" i="4"/>
  <c r="G56" i="4"/>
  <c r="F57" i="4"/>
  <c r="G57" i="4"/>
  <c r="F58" i="4"/>
  <c r="G58" i="4"/>
  <c r="H58" i="4" s="1"/>
  <c r="F59" i="4"/>
  <c r="H59" i="4" s="1"/>
  <c r="G59" i="4"/>
  <c r="F60" i="4"/>
  <c r="G60" i="4"/>
  <c r="F61" i="4"/>
  <c r="G61" i="4"/>
  <c r="F62" i="4"/>
  <c r="H62" i="4" s="1"/>
  <c r="G62" i="4"/>
  <c r="F63" i="4"/>
  <c r="G63" i="4"/>
  <c r="G4" i="4"/>
  <c r="F4" i="4"/>
  <c r="H4" i="4" s="1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C68" i="3"/>
  <c r="C67" i="3"/>
  <c r="C66" i="3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C68" i="2"/>
  <c r="C67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C66" i="2"/>
  <c r="H60" i="4" l="1"/>
  <c r="Q37" i="4"/>
  <c r="Q30" i="4"/>
  <c r="Q11" i="4"/>
  <c r="H11" i="4"/>
  <c r="Q49" i="4"/>
  <c r="H37" i="4"/>
  <c r="Q56" i="4"/>
  <c r="Q33" i="4"/>
  <c r="H57" i="4"/>
  <c r="H48" i="4"/>
  <c r="H51" i="4"/>
  <c r="Q34" i="4"/>
  <c r="Q28" i="4"/>
  <c r="Q45" i="4"/>
  <c r="H20" i="4"/>
  <c r="H16" i="4"/>
  <c r="Q8" i="4"/>
  <c r="H32" i="4"/>
  <c r="Q50" i="4"/>
  <c r="Q26" i="4"/>
  <c r="Q19" i="4"/>
  <c r="H55" i="4"/>
  <c r="H49" i="4"/>
  <c r="H38" i="4"/>
  <c r="H17" i="4"/>
  <c r="Q42" i="4"/>
  <c r="Q22" i="4"/>
  <c r="Q7" i="4"/>
  <c r="H56" i="4"/>
  <c r="H25" i="4"/>
  <c r="Q57" i="4"/>
  <c r="H61" i="4"/>
  <c r="H27" i="4"/>
  <c r="H9" i="4"/>
  <c r="Q62" i="4"/>
  <c r="Q41" i="4"/>
  <c r="Q35" i="4"/>
  <c r="H47" i="4"/>
  <c r="H30" i="4"/>
  <c r="Q55" i="4"/>
  <c r="Q48" i="4"/>
  <c r="Q31" i="4"/>
  <c r="Q17" i="4"/>
  <c r="Q10" i="4"/>
  <c r="H63" i="4"/>
  <c r="H53" i="4"/>
  <c r="H43" i="4"/>
  <c r="H29" i="4"/>
  <c r="H22" i="4"/>
  <c r="H19" i="4"/>
  <c r="Q47" i="4"/>
  <c r="Q27" i="4"/>
  <c r="Q9" i="4"/>
  <c r="H39" i="4"/>
  <c r="H7" i="4"/>
  <c r="Q43" i="4"/>
  <c r="Q23" i="4"/>
</calcChain>
</file>

<file path=xl/sharedStrings.xml><?xml version="1.0" encoding="utf-8"?>
<sst xmlns="http://schemas.openxmlformats.org/spreadsheetml/2006/main" count="72" uniqueCount="31">
  <si>
    <t>Cell</t>
  </si>
  <si>
    <t>Distance (px)</t>
  </si>
  <si>
    <t>Bio Rep</t>
  </si>
  <si>
    <t>Median</t>
  </si>
  <si>
    <t>Lower Quartile</t>
  </si>
  <si>
    <t>Upper Quartile</t>
  </si>
  <si>
    <t>Low (N=60)</t>
  </si>
  <si>
    <t>Left (7 px)</t>
  </si>
  <si>
    <t>Centre (10 px)</t>
  </si>
  <si>
    <t>Right (13 px)</t>
  </si>
  <si>
    <t>High (N=60)</t>
  </si>
  <si>
    <t>Left Membrane/Centre</t>
  </si>
  <si>
    <t>Right Membrane/Centre</t>
  </si>
  <si>
    <t>Mean</t>
  </si>
  <si>
    <t>Figure 1K - High Accumulators Fluorescence Profiles</t>
  </si>
  <si>
    <t>Fig 1J Inset - Membrane/Centre Ratio</t>
  </si>
  <si>
    <t>Figure 1J - Low Accumulators Fluorescence Profiles</t>
  </si>
  <si>
    <t>Figure S5 - Bimodal Accumulation in Microfluidic Mothermachine</t>
  </si>
  <si>
    <t>TP1-NBD Fluorescence</t>
  </si>
  <si>
    <t>Cell Length (px)</t>
  </si>
  <si>
    <t>Cell Length (μm)</t>
  </si>
  <si>
    <t>Low Accumulators</t>
  </si>
  <si>
    <t>High Accumulators</t>
  </si>
  <si>
    <t>Fluorescence (a.u.)</t>
  </si>
  <si>
    <t>Normalised Values</t>
  </si>
  <si>
    <t>Distance (μm)</t>
  </si>
  <si>
    <t>Highest Value (High):</t>
  </si>
  <si>
    <t>Largest Value:</t>
  </si>
  <si>
    <t>Normalised Values to Highest Value in High Accumulators</t>
  </si>
  <si>
    <t>Median, Lower and Upper Quartiles</t>
  </si>
  <si>
    <t>Figure S7C - Low vs. High Accumulators Cell Lengths in Microfluidic Mothermachine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</si>
</sst>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7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6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0" fontId="1" fillId="0" borderId="15" xfId="0" applyFont="1" applyBorder="1"/>
    <xf numFmtId="0" fontId="1" fillId="0" borderId="11" xfId="0" applyFont="1" applyBorder="1"/>
    <xf numFmtId="0" fontId="1" fillId="0" borderId="7" xfId="0" applyFont="1" applyBorder="1" applyAlignment="1">
      <alignment vertical="center"/>
    </xf>
    <xf numFmtId="0" fontId="1" fillId="0" borderId="5" xfId="0" applyFont="1" applyBorder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5" xfId="0" applyNumberFormat="1" applyBorder="1"/>
    <xf numFmtId="164" fontId="0" fillId="0" borderId="11" xfId="0" applyNumberFormat="1" applyBorder="1"/>
    <xf numFmtId="164" fontId="0" fillId="0" borderId="14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165" fontId="1" fillId="0" borderId="3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1DBE-D56D-48C9-9E3E-88064C15B25D}">
  <dimension ref="A1:W75"/>
  <sheetViews>
    <sheetView workbookViewId="0">
      <selection sqref="A1:W1"/>
    </sheetView>
  </sheetViews>
  <sheetFormatPr defaultRowHeight="15" x14ac:dyDescent="0.25"/>
  <cols>
    <col min="3" max="3" width="9.85546875" customWidth="1"/>
  </cols>
  <sheetData>
    <row r="1" spans="1:23" x14ac:dyDescent="0.25">
      <c r="A1" s="44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</row>
    <row r="2" spans="1:23" x14ac:dyDescent="0.25">
      <c r="A2" s="47" t="s">
        <v>2</v>
      </c>
      <c r="B2" s="47" t="s">
        <v>0</v>
      </c>
      <c r="C2" s="44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1:23" x14ac:dyDescent="0.25">
      <c r="A3" s="48"/>
      <c r="B3" s="48"/>
      <c r="C3" s="2">
        <v>0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4">
        <v>20</v>
      </c>
    </row>
    <row r="4" spans="1:23" x14ac:dyDescent="0.25">
      <c r="A4" s="47">
        <v>1</v>
      </c>
      <c r="B4" s="16">
        <v>7</v>
      </c>
      <c r="C4" s="8">
        <v>231.5</v>
      </c>
      <c r="D4" s="9">
        <v>253.5</v>
      </c>
      <c r="E4" s="9">
        <v>319.767</v>
      </c>
      <c r="F4" s="9">
        <v>363.95</v>
      </c>
      <c r="G4" s="9">
        <v>490.9</v>
      </c>
      <c r="H4" s="9">
        <v>521.45799999999997</v>
      </c>
      <c r="I4" s="9">
        <v>636.4</v>
      </c>
      <c r="J4" s="9">
        <v>746.625</v>
      </c>
      <c r="K4" s="9">
        <v>888.3</v>
      </c>
      <c r="L4" s="9">
        <v>1027.7170000000001</v>
      </c>
      <c r="M4" s="9">
        <v>1061</v>
      </c>
      <c r="N4" s="9">
        <v>1072.867</v>
      </c>
      <c r="O4" s="9">
        <v>974.95</v>
      </c>
      <c r="P4" s="9">
        <v>922.2</v>
      </c>
      <c r="Q4" s="9">
        <v>767.6</v>
      </c>
      <c r="R4" s="9">
        <v>661.83299999999997</v>
      </c>
      <c r="S4" s="9">
        <v>482.5</v>
      </c>
      <c r="T4" s="9">
        <v>452.25799999999998</v>
      </c>
      <c r="U4" s="9">
        <v>317.7</v>
      </c>
      <c r="V4" s="9">
        <v>262.64999999999998</v>
      </c>
      <c r="W4" s="10">
        <v>237.5</v>
      </c>
    </row>
    <row r="5" spans="1:23" x14ac:dyDescent="0.25">
      <c r="A5" s="51"/>
      <c r="B5" s="17">
        <v>15</v>
      </c>
      <c r="C5" s="11">
        <v>246.667</v>
      </c>
      <c r="D5">
        <v>275.57799999999997</v>
      </c>
      <c r="E5">
        <v>305.411</v>
      </c>
      <c r="F5">
        <v>366.95800000000003</v>
      </c>
      <c r="G5">
        <v>471.88299999999998</v>
      </c>
      <c r="H5">
        <v>480.84699999999998</v>
      </c>
      <c r="I5">
        <v>522.79999999999995</v>
      </c>
      <c r="J5">
        <v>522.93600000000004</v>
      </c>
      <c r="K5">
        <v>499.86099999999999</v>
      </c>
      <c r="L5">
        <v>488.35</v>
      </c>
      <c r="M5">
        <v>489.33300000000003</v>
      </c>
      <c r="N5">
        <v>518.55600000000004</v>
      </c>
      <c r="O5">
        <v>528.76700000000005</v>
      </c>
      <c r="P5">
        <v>549.428</v>
      </c>
      <c r="Q5">
        <v>508.57799999999997</v>
      </c>
      <c r="R5">
        <v>502.29199999999997</v>
      </c>
      <c r="S5">
        <v>410.07799999999997</v>
      </c>
      <c r="T5">
        <v>394.01900000000001</v>
      </c>
      <c r="U5">
        <v>343.8</v>
      </c>
      <c r="V5">
        <v>280.108</v>
      </c>
      <c r="W5" s="12">
        <v>271.61099999999999</v>
      </c>
    </row>
    <row r="6" spans="1:23" x14ac:dyDescent="0.25">
      <c r="A6" s="51"/>
      <c r="B6" s="17">
        <v>16</v>
      </c>
      <c r="C6" s="11">
        <v>234.5</v>
      </c>
      <c r="D6">
        <v>298.678</v>
      </c>
      <c r="E6">
        <v>360.54399999999998</v>
      </c>
      <c r="F6">
        <v>397.32499999999999</v>
      </c>
      <c r="G6">
        <v>490.15</v>
      </c>
      <c r="H6">
        <v>574.93100000000004</v>
      </c>
      <c r="I6">
        <v>622.36699999999996</v>
      </c>
      <c r="J6">
        <v>617.73299999999995</v>
      </c>
      <c r="K6">
        <v>609.28899999999999</v>
      </c>
      <c r="L6">
        <v>642.08299999999997</v>
      </c>
      <c r="M6">
        <v>620.38900000000001</v>
      </c>
      <c r="N6">
        <v>605.42499999999995</v>
      </c>
      <c r="O6">
        <v>603.78300000000002</v>
      </c>
      <c r="P6">
        <v>565.06700000000001</v>
      </c>
      <c r="Q6">
        <v>456.589</v>
      </c>
      <c r="R6">
        <v>437.125</v>
      </c>
      <c r="S6">
        <v>383.86099999999999</v>
      </c>
      <c r="T6">
        <v>321.25599999999997</v>
      </c>
      <c r="U6">
        <v>290.43299999999999</v>
      </c>
      <c r="V6">
        <v>250.71700000000001</v>
      </c>
      <c r="W6" s="12">
        <v>230.19399999999999</v>
      </c>
    </row>
    <row r="7" spans="1:23" x14ac:dyDescent="0.25">
      <c r="A7" s="51"/>
      <c r="B7" s="17">
        <v>45</v>
      </c>
      <c r="C7" s="11">
        <v>215</v>
      </c>
      <c r="D7">
        <v>217.44399999999999</v>
      </c>
      <c r="E7">
        <v>211.917</v>
      </c>
      <c r="F7">
        <v>273.47199999999998</v>
      </c>
      <c r="G7">
        <v>311.30599999999998</v>
      </c>
      <c r="H7">
        <v>382.16699999999997</v>
      </c>
      <c r="I7">
        <v>352.19400000000002</v>
      </c>
      <c r="J7">
        <v>362.80599999999998</v>
      </c>
      <c r="K7">
        <v>351.80599999999998</v>
      </c>
      <c r="L7">
        <v>343.91699999999997</v>
      </c>
      <c r="M7">
        <v>329.08300000000003</v>
      </c>
      <c r="N7">
        <v>345.30599999999998</v>
      </c>
      <c r="O7">
        <v>349.97199999999998</v>
      </c>
      <c r="P7">
        <v>350.83300000000003</v>
      </c>
      <c r="Q7">
        <v>338.30599999999998</v>
      </c>
      <c r="R7">
        <v>321.91699999999997</v>
      </c>
      <c r="S7">
        <v>263.22199999999998</v>
      </c>
      <c r="T7">
        <v>267.97199999999998</v>
      </c>
      <c r="U7">
        <v>243.55600000000001</v>
      </c>
      <c r="V7">
        <v>215</v>
      </c>
      <c r="W7" s="12">
        <v>194.80600000000001</v>
      </c>
    </row>
    <row r="8" spans="1:23" x14ac:dyDescent="0.25">
      <c r="A8" s="51"/>
      <c r="B8" s="17">
        <v>53</v>
      </c>
      <c r="C8" s="11">
        <v>183.19399999999999</v>
      </c>
      <c r="D8">
        <v>242.833</v>
      </c>
      <c r="E8">
        <v>272.36099999999999</v>
      </c>
      <c r="F8">
        <v>309.11099999999999</v>
      </c>
      <c r="G8">
        <v>334.97199999999998</v>
      </c>
      <c r="H8">
        <v>443.91699999999997</v>
      </c>
      <c r="I8">
        <v>543.36099999999999</v>
      </c>
      <c r="J8">
        <v>528.27800000000002</v>
      </c>
      <c r="K8">
        <v>459.25</v>
      </c>
      <c r="L8">
        <v>476.38900000000001</v>
      </c>
      <c r="M8">
        <v>487.83300000000003</v>
      </c>
      <c r="N8">
        <v>487.58300000000003</v>
      </c>
      <c r="O8">
        <v>517.5</v>
      </c>
      <c r="P8">
        <v>513.19399999999996</v>
      </c>
      <c r="Q8">
        <v>534.02800000000002</v>
      </c>
      <c r="R8">
        <v>464.66699999999997</v>
      </c>
      <c r="S8">
        <v>401.41699999999997</v>
      </c>
      <c r="T8">
        <v>342.80599999999998</v>
      </c>
      <c r="U8">
        <v>326.38900000000001</v>
      </c>
      <c r="V8">
        <v>258.86099999999999</v>
      </c>
      <c r="W8" s="12">
        <v>235.167</v>
      </c>
    </row>
    <row r="9" spans="1:23" x14ac:dyDescent="0.25">
      <c r="A9" s="51"/>
      <c r="B9" s="17">
        <v>78</v>
      </c>
      <c r="C9" s="11">
        <v>297.33300000000003</v>
      </c>
      <c r="D9">
        <v>287.63900000000001</v>
      </c>
      <c r="E9">
        <v>393.5</v>
      </c>
      <c r="F9">
        <v>461.83300000000003</v>
      </c>
      <c r="G9">
        <v>604.19399999999996</v>
      </c>
      <c r="H9">
        <v>710.22199999999998</v>
      </c>
      <c r="I9">
        <v>911.91700000000003</v>
      </c>
      <c r="J9">
        <v>949.27800000000002</v>
      </c>
      <c r="K9">
        <v>1091.75</v>
      </c>
      <c r="L9">
        <v>1045.444</v>
      </c>
      <c r="M9">
        <v>1047.6669999999999</v>
      </c>
      <c r="N9">
        <v>1094.4169999999999</v>
      </c>
      <c r="O9">
        <v>1056.3889999999999</v>
      </c>
      <c r="P9">
        <v>1036.8610000000001</v>
      </c>
      <c r="Q9">
        <v>939.22199999999998</v>
      </c>
      <c r="R9">
        <v>786.77800000000002</v>
      </c>
      <c r="S9">
        <v>590.91700000000003</v>
      </c>
      <c r="T9">
        <v>466.02800000000002</v>
      </c>
      <c r="U9">
        <v>428</v>
      </c>
      <c r="V9">
        <v>355.16699999999997</v>
      </c>
      <c r="W9" s="12">
        <v>268.27800000000002</v>
      </c>
    </row>
    <row r="10" spans="1:23" x14ac:dyDescent="0.25">
      <c r="A10" s="51"/>
      <c r="B10" s="17">
        <v>87</v>
      </c>
      <c r="C10" s="11">
        <v>224.25</v>
      </c>
      <c r="D10">
        <v>282.36099999999999</v>
      </c>
      <c r="E10">
        <v>315.27800000000002</v>
      </c>
      <c r="F10">
        <v>333.66699999999997</v>
      </c>
      <c r="G10">
        <v>357.63900000000001</v>
      </c>
      <c r="H10">
        <v>368.94400000000002</v>
      </c>
      <c r="I10">
        <v>400.36099999999999</v>
      </c>
      <c r="J10">
        <v>476.66699999999997</v>
      </c>
      <c r="K10">
        <v>555.58299999999997</v>
      </c>
      <c r="L10">
        <v>511</v>
      </c>
      <c r="M10">
        <v>550.77800000000002</v>
      </c>
      <c r="N10">
        <v>570.77800000000002</v>
      </c>
      <c r="O10">
        <v>514.30600000000004</v>
      </c>
      <c r="P10">
        <v>532.61099999999999</v>
      </c>
      <c r="Q10">
        <v>497.63900000000001</v>
      </c>
      <c r="R10">
        <v>434.52800000000002</v>
      </c>
      <c r="S10">
        <v>382.36099999999999</v>
      </c>
      <c r="T10">
        <v>368.88900000000001</v>
      </c>
      <c r="U10">
        <v>291.77800000000002</v>
      </c>
      <c r="V10">
        <v>261.61099999999999</v>
      </c>
      <c r="W10" s="12">
        <v>232.72200000000001</v>
      </c>
    </row>
    <row r="11" spans="1:23" x14ac:dyDescent="0.25">
      <c r="A11" s="48"/>
      <c r="B11" s="18">
        <v>102</v>
      </c>
      <c r="C11" s="13">
        <v>239.75</v>
      </c>
      <c r="D11" s="14">
        <v>288.5</v>
      </c>
      <c r="E11" s="14">
        <v>337.17500000000001</v>
      </c>
      <c r="F11" s="14">
        <v>389.06200000000001</v>
      </c>
      <c r="G11" s="14">
        <v>446.7</v>
      </c>
      <c r="H11" s="14">
        <v>526.5</v>
      </c>
      <c r="I11" s="14">
        <v>637.22500000000002</v>
      </c>
      <c r="J11" s="14">
        <v>742.52499999999998</v>
      </c>
      <c r="K11" s="14">
        <v>730.3</v>
      </c>
      <c r="L11" s="14">
        <v>751.75</v>
      </c>
      <c r="M11" s="14">
        <v>787.625</v>
      </c>
      <c r="N11" s="14">
        <v>750.72500000000002</v>
      </c>
      <c r="O11" s="14">
        <v>648.1</v>
      </c>
      <c r="P11" s="14">
        <v>712.73699999999997</v>
      </c>
      <c r="Q11" s="14">
        <v>622.77499999999998</v>
      </c>
      <c r="R11" s="14">
        <v>572.56200000000001</v>
      </c>
      <c r="S11" s="14">
        <v>462.7</v>
      </c>
      <c r="T11" s="14">
        <v>408.13799999999998</v>
      </c>
      <c r="U11" s="14">
        <v>321.375</v>
      </c>
      <c r="V11" s="14">
        <v>279.51299999999998</v>
      </c>
      <c r="W11" s="15">
        <v>221.5</v>
      </c>
    </row>
    <row r="12" spans="1:23" x14ac:dyDescent="0.25">
      <c r="A12" s="47">
        <v>2</v>
      </c>
      <c r="B12" s="16">
        <v>117</v>
      </c>
      <c r="C12" s="8">
        <v>472</v>
      </c>
      <c r="D12" s="9">
        <v>441.77499999999998</v>
      </c>
      <c r="E12" s="9">
        <v>516.04999999999995</v>
      </c>
      <c r="F12" s="9">
        <v>601.4</v>
      </c>
      <c r="G12" s="9">
        <v>540.5</v>
      </c>
      <c r="H12" s="9">
        <v>584.625</v>
      </c>
      <c r="I12" s="9">
        <v>548.65</v>
      </c>
      <c r="J12" s="9">
        <v>574.82500000000005</v>
      </c>
      <c r="K12" s="9">
        <v>542.79999999999995</v>
      </c>
      <c r="L12" s="9">
        <v>531.45000000000005</v>
      </c>
      <c r="M12" s="9">
        <v>552.75</v>
      </c>
      <c r="N12" s="9">
        <v>537.52499999999998</v>
      </c>
      <c r="O12" s="9">
        <v>545.1</v>
      </c>
      <c r="P12" s="9">
        <v>587.77499999999998</v>
      </c>
      <c r="Q12" s="9">
        <v>580.95000000000005</v>
      </c>
      <c r="R12" s="9">
        <v>574.875</v>
      </c>
      <c r="S12" s="9">
        <v>557.4</v>
      </c>
      <c r="T12" s="9">
        <v>530.35</v>
      </c>
      <c r="U12" s="9">
        <v>484.7</v>
      </c>
      <c r="V12" s="9">
        <v>429.27499999999998</v>
      </c>
      <c r="W12" s="10">
        <v>415.5</v>
      </c>
    </row>
    <row r="13" spans="1:23" x14ac:dyDescent="0.25">
      <c r="A13" s="51"/>
      <c r="B13" s="17">
        <v>126</v>
      </c>
      <c r="C13" s="11">
        <v>335</v>
      </c>
      <c r="D13">
        <v>304.77499999999998</v>
      </c>
      <c r="E13">
        <v>417.05</v>
      </c>
      <c r="F13">
        <v>436.875</v>
      </c>
      <c r="G13">
        <v>450.6</v>
      </c>
      <c r="H13">
        <v>483.5</v>
      </c>
      <c r="I13">
        <v>512.65</v>
      </c>
      <c r="J13">
        <v>490.6</v>
      </c>
      <c r="K13">
        <v>445.8</v>
      </c>
      <c r="L13">
        <v>458.47500000000002</v>
      </c>
      <c r="M13">
        <v>497.25</v>
      </c>
      <c r="N13">
        <v>463.77499999999998</v>
      </c>
      <c r="O13">
        <v>449.1</v>
      </c>
      <c r="P13">
        <v>499.95</v>
      </c>
      <c r="Q13">
        <v>529.20000000000005</v>
      </c>
      <c r="R13">
        <v>534.5</v>
      </c>
      <c r="S13">
        <v>463.4</v>
      </c>
      <c r="T13">
        <v>419.02499999999998</v>
      </c>
      <c r="U13">
        <v>420.9</v>
      </c>
      <c r="V13">
        <v>409.5</v>
      </c>
      <c r="W13" s="12">
        <v>368.5</v>
      </c>
    </row>
    <row r="14" spans="1:23" x14ac:dyDescent="0.25">
      <c r="A14" s="51"/>
      <c r="B14" s="17">
        <v>129</v>
      </c>
      <c r="C14" s="11">
        <v>355</v>
      </c>
      <c r="D14">
        <v>370.6</v>
      </c>
      <c r="E14">
        <v>409.95</v>
      </c>
      <c r="F14">
        <v>482.3</v>
      </c>
      <c r="G14">
        <v>413.3</v>
      </c>
      <c r="H14">
        <v>516.125</v>
      </c>
      <c r="I14">
        <v>624.65</v>
      </c>
      <c r="J14">
        <v>471.05</v>
      </c>
      <c r="K14">
        <v>466.2</v>
      </c>
      <c r="L14">
        <v>472.45</v>
      </c>
      <c r="M14">
        <v>458.5</v>
      </c>
      <c r="N14">
        <v>505.47500000000002</v>
      </c>
      <c r="O14">
        <v>506.1</v>
      </c>
      <c r="P14">
        <v>490.57499999999999</v>
      </c>
      <c r="Q14">
        <v>524.70000000000005</v>
      </c>
      <c r="R14">
        <v>527.5</v>
      </c>
      <c r="S14">
        <v>494.2</v>
      </c>
      <c r="T14">
        <v>489.92500000000001</v>
      </c>
      <c r="U14">
        <v>469.4</v>
      </c>
      <c r="V14">
        <v>413.97500000000002</v>
      </c>
      <c r="W14" s="12">
        <v>334</v>
      </c>
    </row>
    <row r="15" spans="1:23" x14ac:dyDescent="0.25">
      <c r="A15" s="51"/>
      <c r="B15" s="17">
        <v>130</v>
      </c>
      <c r="C15" s="11">
        <v>288</v>
      </c>
      <c r="D15">
        <v>266.55</v>
      </c>
      <c r="E15">
        <v>378.1</v>
      </c>
      <c r="F15">
        <v>436.72500000000002</v>
      </c>
      <c r="G15">
        <v>499.5</v>
      </c>
      <c r="H15">
        <v>619.75</v>
      </c>
      <c r="I15">
        <v>722.7</v>
      </c>
      <c r="J15">
        <v>874.95</v>
      </c>
      <c r="K15">
        <v>945.6</v>
      </c>
      <c r="L15">
        <v>1020.325</v>
      </c>
      <c r="M15">
        <v>1009</v>
      </c>
      <c r="N15">
        <v>944.625</v>
      </c>
      <c r="O15">
        <v>938</v>
      </c>
      <c r="P15">
        <v>882.57500000000005</v>
      </c>
      <c r="Q15">
        <v>824.4</v>
      </c>
      <c r="R15">
        <v>724.625</v>
      </c>
      <c r="S15">
        <v>560</v>
      </c>
      <c r="T15">
        <v>439.15</v>
      </c>
      <c r="U15">
        <v>347.15</v>
      </c>
      <c r="V15">
        <v>291.125</v>
      </c>
      <c r="W15" s="12">
        <v>250.5</v>
      </c>
    </row>
    <row r="16" spans="1:23" x14ac:dyDescent="0.25">
      <c r="A16" s="51"/>
      <c r="B16" s="17">
        <v>136</v>
      </c>
      <c r="C16" s="11">
        <v>208</v>
      </c>
      <c r="D16">
        <v>259</v>
      </c>
      <c r="E16">
        <v>232</v>
      </c>
      <c r="F16">
        <v>275</v>
      </c>
      <c r="G16">
        <v>313</v>
      </c>
      <c r="H16">
        <v>342</v>
      </c>
      <c r="I16">
        <v>322</v>
      </c>
      <c r="J16">
        <v>340</v>
      </c>
      <c r="K16">
        <v>355</v>
      </c>
      <c r="L16">
        <v>306</v>
      </c>
      <c r="M16">
        <v>265</v>
      </c>
      <c r="N16">
        <v>353</v>
      </c>
      <c r="O16">
        <v>328</v>
      </c>
      <c r="P16">
        <v>286</v>
      </c>
      <c r="Q16">
        <v>270</v>
      </c>
      <c r="R16">
        <v>378</v>
      </c>
      <c r="S16">
        <v>380</v>
      </c>
      <c r="T16">
        <v>273</v>
      </c>
      <c r="U16">
        <v>233</v>
      </c>
      <c r="V16">
        <v>231</v>
      </c>
      <c r="W16" s="12">
        <v>227</v>
      </c>
    </row>
    <row r="17" spans="1:23" x14ac:dyDescent="0.25">
      <c r="A17" s="51"/>
      <c r="B17" s="17">
        <v>147</v>
      </c>
      <c r="C17" s="11">
        <v>168.25</v>
      </c>
      <c r="D17">
        <v>206.5</v>
      </c>
      <c r="E17">
        <v>233.5</v>
      </c>
      <c r="F17">
        <v>294.5</v>
      </c>
      <c r="G17">
        <v>294.25</v>
      </c>
      <c r="H17">
        <v>278.25</v>
      </c>
      <c r="I17">
        <v>314</v>
      </c>
      <c r="J17">
        <v>324</v>
      </c>
      <c r="K17">
        <v>318.5</v>
      </c>
      <c r="L17">
        <v>301.25</v>
      </c>
      <c r="M17">
        <v>347</v>
      </c>
      <c r="N17">
        <v>325.75</v>
      </c>
      <c r="O17">
        <v>314.5</v>
      </c>
      <c r="P17">
        <v>306.75</v>
      </c>
      <c r="Q17">
        <v>283</v>
      </c>
      <c r="R17">
        <v>376.5</v>
      </c>
      <c r="S17">
        <v>348.5</v>
      </c>
      <c r="T17">
        <v>302.5</v>
      </c>
      <c r="U17">
        <v>285.75</v>
      </c>
      <c r="V17">
        <v>229</v>
      </c>
      <c r="W17" s="12">
        <v>204.25</v>
      </c>
    </row>
    <row r="18" spans="1:23" x14ac:dyDescent="0.25">
      <c r="A18" s="51"/>
      <c r="B18" s="17">
        <v>148</v>
      </c>
      <c r="C18" s="11">
        <v>180.75</v>
      </c>
      <c r="D18">
        <v>195.75</v>
      </c>
      <c r="E18">
        <v>245.5</v>
      </c>
      <c r="F18">
        <v>273.5</v>
      </c>
      <c r="G18">
        <v>258.5</v>
      </c>
      <c r="H18">
        <v>313.5</v>
      </c>
      <c r="I18">
        <v>301.75</v>
      </c>
      <c r="J18">
        <v>301.5</v>
      </c>
      <c r="K18">
        <v>266</v>
      </c>
      <c r="L18">
        <v>237.25</v>
      </c>
      <c r="M18">
        <v>271.75</v>
      </c>
      <c r="N18">
        <v>271.5</v>
      </c>
      <c r="O18">
        <v>255</v>
      </c>
      <c r="P18">
        <v>269.75</v>
      </c>
      <c r="Q18">
        <v>231.75</v>
      </c>
      <c r="R18">
        <v>245.5</v>
      </c>
      <c r="S18">
        <v>272.25</v>
      </c>
      <c r="T18">
        <v>259.25</v>
      </c>
      <c r="U18">
        <v>235.75</v>
      </c>
      <c r="V18">
        <v>185.75</v>
      </c>
      <c r="W18" s="12">
        <v>163.5</v>
      </c>
    </row>
    <row r="19" spans="1:23" x14ac:dyDescent="0.25">
      <c r="A19" s="51"/>
      <c r="B19" s="17">
        <v>149</v>
      </c>
      <c r="C19" s="11">
        <v>231.25</v>
      </c>
      <c r="D19">
        <v>244.75</v>
      </c>
      <c r="E19">
        <v>279.25</v>
      </c>
      <c r="F19">
        <v>294.5</v>
      </c>
      <c r="G19">
        <v>320.75</v>
      </c>
      <c r="H19">
        <v>302.75</v>
      </c>
      <c r="I19">
        <v>307.5</v>
      </c>
      <c r="J19">
        <v>330</v>
      </c>
      <c r="K19">
        <v>345.75</v>
      </c>
      <c r="L19">
        <v>355.75</v>
      </c>
      <c r="M19">
        <v>306.25</v>
      </c>
      <c r="N19">
        <v>338.5</v>
      </c>
      <c r="O19">
        <v>343.75</v>
      </c>
      <c r="P19">
        <v>334</v>
      </c>
      <c r="Q19">
        <v>327.5</v>
      </c>
      <c r="R19">
        <v>274.25</v>
      </c>
      <c r="S19">
        <v>288.5</v>
      </c>
      <c r="T19">
        <v>273.5</v>
      </c>
      <c r="U19">
        <v>256</v>
      </c>
      <c r="V19">
        <v>259.75</v>
      </c>
      <c r="W19" s="12">
        <v>217</v>
      </c>
    </row>
    <row r="20" spans="1:23" x14ac:dyDescent="0.25">
      <c r="A20" s="51"/>
      <c r="B20" s="17">
        <v>156</v>
      </c>
      <c r="C20" s="11">
        <v>255</v>
      </c>
      <c r="D20">
        <v>289.25</v>
      </c>
      <c r="E20">
        <v>294.75</v>
      </c>
      <c r="F20">
        <v>326.75</v>
      </c>
      <c r="G20">
        <v>356.75</v>
      </c>
      <c r="H20">
        <v>358.5</v>
      </c>
      <c r="I20">
        <v>393.75</v>
      </c>
      <c r="J20">
        <v>419.5</v>
      </c>
      <c r="K20">
        <v>352.75</v>
      </c>
      <c r="L20">
        <v>338</v>
      </c>
      <c r="M20">
        <v>356</v>
      </c>
      <c r="N20">
        <v>386.5</v>
      </c>
      <c r="O20">
        <v>357.5</v>
      </c>
      <c r="P20">
        <v>334.5</v>
      </c>
      <c r="Q20">
        <v>409</v>
      </c>
      <c r="R20">
        <v>384.75</v>
      </c>
      <c r="S20">
        <v>334.25</v>
      </c>
      <c r="T20">
        <v>321.5</v>
      </c>
      <c r="U20">
        <v>296.25</v>
      </c>
      <c r="V20">
        <v>241.5</v>
      </c>
      <c r="W20" s="12">
        <v>238.75</v>
      </c>
    </row>
    <row r="21" spans="1:23" x14ac:dyDescent="0.25">
      <c r="A21" s="51"/>
      <c r="B21" s="17">
        <v>166</v>
      </c>
      <c r="C21" s="11">
        <v>253.417</v>
      </c>
      <c r="D21">
        <v>303.59399999999999</v>
      </c>
      <c r="E21">
        <v>402.77800000000002</v>
      </c>
      <c r="F21">
        <v>515.02499999999998</v>
      </c>
      <c r="G21">
        <v>549.72799999999995</v>
      </c>
      <c r="H21">
        <v>667.36099999999999</v>
      </c>
      <c r="I21">
        <v>776.2</v>
      </c>
      <c r="J21">
        <v>767.88300000000004</v>
      </c>
      <c r="K21">
        <v>800.43899999999996</v>
      </c>
      <c r="L21">
        <v>789.22500000000002</v>
      </c>
      <c r="M21">
        <v>758.77800000000002</v>
      </c>
      <c r="N21">
        <v>750.88099999999997</v>
      </c>
      <c r="O21">
        <v>738</v>
      </c>
      <c r="P21">
        <v>715.08299999999997</v>
      </c>
      <c r="Q21">
        <v>687.83299999999997</v>
      </c>
      <c r="R21">
        <v>565.25</v>
      </c>
      <c r="S21">
        <v>446.33300000000003</v>
      </c>
      <c r="T21">
        <v>375.09399999999999</v>
      </c>
      <c r="U21">
        <v>264.3</v>
      </c>
      <c r="V21">
        <v>206.62200000000001</v>
      </c>
      <c r="W21" s="12">
        <v>200.27799999999999</v>
      </c>
    </row>
    <row r="22" spans="1:23" x14ac:dyDescent="0.25">
      <c r="A22" s="51"/>
      <c r="B22" s="17">
        <v>167</v>
      </c>
      <c r="C22" s="11">
        <v>257.66699999999997</v>
      </c>
      <c r="D22">
        <v>223.78299999999999</v>
      </c>
      <c r="E22">
        <v>252.833</v>
      </c>
      <c r="F22">
        <v>297.09199999999998</v>
      </c>
      <c r="G22">
        <v>290.95600000000002</v>
      </c>
      <c r="H22">
        <v>352.27800000000002</v>
      </c>
      <c r="I22">
        <v>361.233</v>
      </c>
      <c r="J22">
        <v>356.875</v>
      </c>
      <c r="K22">
        <v>351.70600000000002</v>
      </c>
      <c r="L22">
        <v>351.79199999999997</v>
      </c>
      <c r="M22">
        <v>330</v>
      </c>
      <c r="N22">
        <v>339.11099999999999</v>
      </c>
      <c r="O22">
        <v>373</v>
      </c>
      <c r="P22">
        <v>317.78300000000002</v>
      </c>
      <c r="Q22">
        <v>337.71100000000001</v>
      </c>
      <c r="R22">
        <v>322.08300000000003</v>
      </c>
      <c r="S22">
        <v>293.44400000000002</v>
      </c>
      <c r="T22">
        <v>256.14400000000001</v>
      </c>
      <c r="U22">
        <v>247.333</v>
      </c>
      <c r="V22">
        <v>200.64699999999999</v>
      </c>
      <c r="W22" s="12">
        <v>174.47200000000001</v>
      </c>
    </row>
    <row r="23" spans="1:23" x14ac:dyDescent="0.25">
      <c r="A23" s="51"/>
      <c r="B23" s="17">
        <v>170</v>
      </c>
      <c r="C23" s="11">
        <v>215.917</v>
      </c>
      <c r="D23">
        <v>247.20599999999999</v>
      </c>
      <c r="E23">
        <v>299.10000000000002</v>
      </c>
      <c r="F23">
        <v>342.93299999999999</v>
      </c>
      <c r="G23">
        <v>376.06700000000001</v>
      </c>
      <c r="H23">
        <v>380.41699999999997</v>
      </c>
      <c r="I23">
        <v>367.03300000000002</v>
      </c>
      <c r="J23">
        <v>357.81900000000002</v>
      </c>
      <c r="K23">
        <v>342.58300000000003</v>
      </c>
      <c r="L23">
        <v>373.54199999999997</v>
      </c>
      <c r="M23">
        <v>325.44400000000002</v>
      </c>
      <c r="N23">
        <v>348.84699999999998</v>
      </c>
      <c r="O23">
        <v>396.267</v>
      </c>
      <c r="P23">
        <v>400.74700000000001</v>
      </c>
      <c r="Q23">
        <v>358.66699999999997</v>
      </c>
      <c r="R23">
        <v>328.375</v>
      </c>
      <c r="S23">
        <v>289.94400000000002</v>
      </c>
      <c r="T23">
        <v>246.93299999999999</v>
      </c>
      <c r="U23">
        <v>228.5</v>
      </c>
      <c r="V23">
        <v>203.84399999999999</v>
      </c>
      <c r="W23" s="12">
        <v>208.55600000000001</v>
      </c>
    </row>
    <row r="24" spans="1:23" x14ac:dyDescent="0.25">
      <c r="A24" s="51"/>
      <c r="B24" s="17">
        <v>176</v>
      </c>
      <c r="C24" s="11">
        <v>357.25</v>
      </c>
      <c r="D24">
        <v>410.96699999999998</v>
      </c>
      <c r="E24">
        <v>504.43299999999999</v>
      </c>
      <c r="F24">
        <v>557.98299999999995</v>
      </c>
      <c r="G24">
        <v>671.39400000000001</v>
      </c>
      <c r="H24">
        <v>744.13900000000001</v>
      </c>
      <c r="I24">
        <v>723.56700000000001</v>
      </c>
      <c r="J24">
        <v>765.428</v>
      </c>
      <c r="K24">
        <v>739.02200000000005</v>
      </c>
      <c r="L24">
        <v>734.95799999999997</v>
      </c>
      <c r="M24">
        <v>793</v>
      </c>
      <c r="N24">
        <v>751.70299999999997</v>
      </c>
      <c r="O24">
        <v>758.41700000000003</v>
      </c>
      <c r="P24">
        <v>806.63300000000004</v>
      </c>
      <c r="Q24">
        <v>683.26700000000005</v>
      </c>
      <c r="R24">
        <v>508.66699999999997</v>
      </c>
      <c r="S24">
        <v>435.822</v>
      </c>
      <c r="T24">
        <v>352.43900000000002</v>
      </c>
      <c r="U24">
        <v>319.06700000000001</v>
      </c>
      <c r="V24">
        <v>243.422</v>
      </c>
      <c r="W24" s="12">
        <v>200.917</v>
      </c>
    </row>
    <row r="25" spans="1:23" x14ac:dyDescent="0.25">
      <c r="A25" s="51"/>
      <c r="B25" s="17">
        <v>177</v>
      </c>
      <c r="C25" s="11">
        <v>212.75</v>
      </c>
      <c r="D25">
        <v>272.49400000000003</v>
      </c>
      <c r="E25">
        <v>287.11099999999999</v>
      </c>
      <c r="F25">
        <v>316.83300000000003</v>
      </c>
      <c r="G25">
        <v>330.74400000000003</v>
      </c>
      <c r="H25">
        <v>317.04199999999997</v>
      </c>
      <c r="I25">
        <v>347.1</v>
      </c>
      <c r="J25">
        <v>375.41699999999997</v>
      </c>
      <c r="K25">
        <v>371.56099999999998</v>
      </c>
      <c r="L25">
        <v>329.70800000000003</v>
      </c>
      <c r="M25">
        <v>347.61099999999999</v>
      </c>
      <c r="N25">
        <v>327.839</v>
      </c>
      <c r="O25">
        <v>359</v>
      </c>
      <c r="P25">
        <v>353.00599999999997</v>
      </c>
      <c r="Q25">
        <v>340.62200000000001</v>
      </c>
      <c r="R25">
        <v>359.375</v>
      </c>
      <c r="S25">
        <v>309.22800000000001</v>
      </c>
      <c r="T25">
        <v>313.803</v>
      </c>
      <c r="U25">
        <v>245.96700000000001</v>
      </c>
      <c r="V25">
        <v>253.36099999999999</v>
      </c>
      <c r="W25" s="12">
        <v>207.77799999999999</v>
      </c>
    </row>
    <row r="26" spans="1:23" x14ac:dyDescent="0.25">
      <c r="A26" s="51"/>
      <c r="B26" s="17">
        <v>185</v>
      </c>
      <c r="C26" s="11">
        <v>207.25</v>
      </c>
      <c r="D26">
        <v>243.619</v>
      </c>
      <c r="E26">
        <v>289.33300000000003</v>
      </c>
      <c r="F26">
        <v>333.40800000000002</v>
      </c>
      <c r="G26">
        <v>331.59399999999999</v>
      </c>
      <c r="H26">
        <v>365.5</v>
      </c>
      <c r="I26">
        <v>373.1</v>
      </c>
      <c r="J26">
        <v>385.05</v>
      </c>
      <c r="K26">
        <v>422.09399999999999</v>
      </c>
      <c r="L26">
        <v>439.6</v>
      </c>
      <c r="M26">
        <v>432.66699999999997</v>
      </c>
      <c r="N26">
        <v>446.69400000000002</v>
      </c>
      <c r="O26">
        <v>434.43299999999999</v>
      </c>
      <c r="P26">
        <v>427.36399999999998</v>
      </c>
      <c r="Q26">
        <v>444.178</v>
      </c>
      <c r="R26">
        <v>404</v>
      </c>
      <c r="S26">
        <v>387.26100000000002</v>
      </c>
      <c r="T26">
        <v>289.7</v>
      </c>
      <c r="U26">
        <v>246.03299999999999</v>
      </c>
      <c r="V26">
        <v>218.01400000000001</v>
      </c>
      <c r="W26" s="12">
        <v>213.083</v>
      </c>
    </row>
    <row r="27" spans="1:23" x14ac:dyDescent="0.25">
      <c r="A27" s="51"/>
      <c r="B27" s="17">
        <v>186</v>
      </c>
      <c r="C27" s="11">
        <v>216.833</v>
      </c>
      <c r="D27">
        <v>252.75800000000001</v>
      </c>
      <c r="E27">
        <v>295.97800000000001</v>
      </c>
      <c r="F27">
        <v>316.66699999999997</v>
      </c>
      <c r="G27">
        <v>311.661</v>
      </c>
      <c r="H27">
        <v>353.52800000000002</v>
      </c>
      <c r="I27">
        <v>398.36700000000002</v>
      </c>
      <c r="J27">
        <v>435.072</v>
      </c>
      <c r="K27">
        <v>440.06099999999998</v>
      </c>
      <c r="L27">
        <v>413.70800000000003</v>
      </c>
      <c r="M27">
        <v>451.38900000000001</v>
      </c>
      <c r="N27">
        <v>421.69200000000001</v>
      </c>
      <c r="O27">
        <v>413.16699999999997</v>
      </c>
      <c r="P27">
        <v>402.84699999999998</v>
      </c>
      <c r="Q27">
        <v>421.78899999999999</v>
      </c>
      <c r="R27">
        <v>436.16699999999997</v>
      </c>
      <c r="S27">
        <v>399.88299999999998</v>
      </c>
      <c r="T27">
        <v>324.36099999999999</v>
      </c>
      <c r="U27">
        <v>296.267</v>
      </c>
      <c r="V27">
        <v>276.78899999999999</v>
      </c>
      <c r="W27" s="12">
        <v>233.13900000000001</v>
      </c>
    </row>
    <row r="28" spans="1:23" x14ac:dyDescent="0.25">
      <c r="A28" s="51"/>
      <c r="B28" s="17">
        <v>187</v>
      </c>
      <c r="C28" s="11">
        <v>178.25</v>
      </c>
      <c r="D28">
        <v>206.34700000000001</v>
      </c>
      <c r="E28">
        <v>257.62200000000001</v>
      </c>
      <c r="F28">
        <v>311.71699999999998</v>
      </c>
      <c r="G28">
        <v>311.73899999999998</v>
      </c>
      <c r="H28">
        <v>335.77800000000002</v>
      </c>
      <c r="I28">
        <v>375.83300000000003</v>
      </c>
      <c r="J28">
        <v>389.07499999999999</v>
      </c>
      <c r="K28">
        <v>354.96699999999998</v>
      </c>
      <c r="L28">
        <v>332.68299999999999</v>
      </c>
      <c r="M28">
        <v>312.77800000000002</v>
      </c>
      <c r="N28">
        <v>331.58600000000001</v>
      </c>
      <c r="O28">
        <v>340.4</v>
      </c>
      <c r="P28">
        <v>328.22800000000001</v>
      </c>
      <c r="Q28">
        <v>331.5</v>
      </c>
      <c r="R28">
        <v>343.04199999999997</v>
      </c>
      <c r="S28">
        <v>322.10599999999999</v>
      </c>
      <c r="T28">
        <v>259.34699999999998</v>
      </c>
      <c r="U28">
        <v>253.6</v>
      </c>
      <c r="V28">
        <v>223.197</v>
      </c>
      <c r="W28" s="12">
        <v>203.75</v>
      </c>
    </row>
    <row r="29" spans="1:23" x14ac:dyDescent="0.25">
      <c r="A29" s="51"/>
      <c r="B29" s="17">
        <v>188</v>
      </c>
      <c r="C29" s="11">
        <v>271.33300000000003</v>
      </c>
      <c r="D29">
        <v>280.19200000000001</v>
      </c>
      <c r="E29">
        <v>310.42200000000003</v>
      </c>
      <c r="F29">
        <v>447.35300000000001</v>
      </c>
      <c r="G29">
        <v>570.43299999999999</v>
      </c>
      <c r="H29">
        <v>722.72199999999998</v>
      </c>
      <c r="I29">
        <v>823.85599999999999</v>
      </c>
      <c r="J29">
        <v>889.22500000000002</v>
      </c>
      <c r="K29">
        <v>782.93899999999996</v>
      </c>
      <c r="L29">
        <v>838.65800000000002</v>
      </c>
      <c r="M29">
        <v>802.33299999999997</v>
      </c>
      <c r="N29">
        <v>824.63300000000004</v>
      </c>
      <c r="O29">
        <v>783.27200000000005</v>
      </c>
      <c r="P29">
        <v>784.86699999999996</v>
      </c>
      <c r="Q29">
        <v>847.64400000000001</v>
      </c>
      <c r="R29">
        <v>820.09699999999998</v>
      </c>
      <c r="S29">
        <v>675.56700000000001</v>
      </c>
      <c r="T29">
        <v>448.08100000000002</v>
      </c>
      <c r="U29">
        <v>393.71100000000001</v>
      </c>
      <c r="V29">
        <v>330.03300000000002</v>
      </c>
      <c r="W29" s="12">
        <v>265.88900000000001</v>
      </c>
    </row>
    <row r="30" spans="1:23" x14ac:dyDescent="0.25">
      <c r="A30" s="51"/>
      <c r="B30" s="17">
        <v>192</v>
      </c>
      <c r="C30" s="11">
        <v>313.38900000000001</v>
      </c>
      <c r="D30">
        <v>360.40800000000002</v>
      </c>
      <c r="E30">
        <v>473.35599999999999</v>
      </c>
      <c r="F30">
        <v>649.84400000000005</v>
      </c>
      <c r="G30">
        <v>905.15</v>
      </c>
      <c r="H30">
        <v>949.65300000000002</v>
      </c>
      <c r="I30">
        <v>883.35599999999999</v>
      </c>
      <c r="J30">
        <v>875.65</v>
      </c>
      <c r="K30">
        <v>838.76700000000005</v>
      </c>
      <c r="L30">
        <v>837.66399999999999</v>
      </c>
      <c r="M30">
        <v>751.83299999999997</v>
      </c>
      <c r="N30">
        <v>834.55</v>
      </c>
      <c r="O30">
        <v>833.178</v>
      </c>
      <c r="P30">
        <v>992.19200000000001</v>
      </c>
      <c r="Q30">
        <v>965.47799999999995</v>
      </c>
      <c r="R30">
        <v>781.69399999999996</v>
      </c>
      <c r="S30">
        <v>501.41699999999997</v>
      </c>
      <c r="T30">
        <v>422.24200000000002</v>
      </c>
      <c r="U30">
        <v>318.47800000000001</v>
      </c>
      <c r="V30">
        <v>254.95</v>
      </c>
      <c r="W30" s="12">
        <v>242.02799999999999</v>
      </c>
    </row>
    <row r="31" spans="1:23" x14ac:dyDescent="0.25">
      <c r="A31" s="51"/>
      <c r="B31" s="17">
        <v>193</v>
      </c>
      <c r="C31" s="11">
        <v>295.30599999999998</v>
      </c>
      <c r="D31">
        <v>322.17500000000001</v>
      </c>
      <c r="E31">
        <v>477.02199999999999</v>
      </c>
      <c r="F31">
        <v>624.88300000000004</v>
      </c>
      <c r="G31">
        <v>944.33299999999997</v>
      </c>
      <c r="H31">
        <v>998.93100000000004</v>
      </c>
      <c r="I31">
        <v>1001.456</v>
      </c>
      <c r="J31">
        <v>947.19200000000001</v>
      </c>
      <c r="K31">
        <v>931.60599999999999</v>
      </c>
      <c r="L31">
        <v>940.18100000000004</v>
      </c>
      <c r="M31">
        <v>897.83299999999997</v>
      </c>
      <c r="N31">
        <v>1024.047</v>
      </c>
      <c r="O31">
        <v>1005.061</v>
      </c>
      <c r="P31">
        <v>936.39200000000005</v>
      </c>
      <c r="Q31">
        <v>776.4</v>
      </c>
      <c r="R31">
        <v>549.93100000000004</v>
      </c>
      <c r="S31">
        <v>420.88299999999998</v>
      </c>
      <c r="T31">
        <v>290.13099999999997</v>
      </c>
      <c r="U31">
        <v>290.92200000000003</v>
      </c>
      <c r="V31">
        <v>247.30799999999999</v>
      </c>
      <c r="W31" s="12">
        <v>195.27799999999999</v>
      </c>
    </row>
    <row r="32" spans="1:23" x14ac:dyDescent="0.25">
      <c r="A32" s="51"/>
      <c r="B32" s="17">
        <v>194</v>
      </c>
      <c r="C32" s="11">
        <v>215.75</v>
      </c>
      <c r="D32">
        <v>226.92500000000001</v>
      </c>
      <c r="E32">
        <v>270.03300000000002</v>
      </c>
      <c r="F32">
        <v>282.24200000000002</v>
      </c>
      <c r="G32">
        <v>374.35</v>
      </c>
      <c r="H32">
        <v>445.45800000000003</v>
      </c>
      <c r="I32">
        <v>424.24400000000003</v>
      </c>
      <c r="J32">
        <v>411.40800000000002</v>
      </c>
      <c r="K32">
        <v>420.983</v>
      </c>
      <c r="L32">
        <v>349.22199999999998</v>
      </c>
      <c r="M32">
        <v>404</v>
      </c>
      <c r="N32">
        <v>346.02800000000002</v>
      </c>
      <c r="O32">
        <v>415.83300000000003</v>
      </c>
      <c r="P32">
        <v>398.88299999999998</v>
      </c>
      <c r="Q32">
        <v>440.15600000000001</v>
      </c>
      <c r="R32">
        <v>377.79199999999997</v>
      </c>
      <c r="S32">
        <v>308.68299999999999</v>
      </c>
      <c r="T32">
        <v>306.214</v>
      </c>
      <c r="U32">
        <v>338.74400000000003</v>
      </c>
      <c r="V32">
        <v>307.39999999999998</v>
      </c>
      <c r="W32" s="12">
        <v>279.13900000000001</v>
      </c>
    </row>
    <row r="33" spans="1:23" x14ac:dyDescent="0.25">
      <c r="A33" s="51"/>
      <c r="B33" s="17">
        <v>197</v>
      </c>
      <c r="C33" s="11">
        <v>222.5</v>
      </c>
      <c r="D33">
        <v>251.392</v>
      </c>
      <c r="E33">
        <v>253.93299999999999</v>
      </c>
      <c r="F33">
        <v>289.88299999999998</v>
      </c>
      <c r="G33">
        <v>379.56700000000001</v>
      </c>
      <c r="H33">
        <v>436.20800000000003</v>
      </c>
      <c r="I33">
        <v>394.767</v>
      </c>
      <c r="J33">
        <v>379.15</v>
      </c>
      <c r="K33">
        <v>396.38299999999998</v>
      </c>
      <c r="L33">
        <v>465.34199999999998</v>
      </c>
      <c r="M33">
        <v>348.16699999999997</v>
      </c>
      <c r="N33">
        <v>366.62799999999999</v>
      </c>
      <c r="O33">
        <v>442</v>
      </c>
      <c r="P33">
        <v>412.05</v>
      </c>
      <c r="Q33">
        <v>388.98899999999998</v>
      </c>
      <c r="R33">
        <v>320.72199999999998</v>
      </c>
      <c r="S33">
        <v>337.91699999999997</v>
      </c>
      <c r="T33">
        <v>297.42200000000003</v>
      </c>
      <c r="U33">
        <v>233.22200000000001</v>
      </c>
      <c r="V33">
        <v>216.61699999999999</v>
      </c>
      <c r="W33" s="12">
        <v>190.63900000000001</v>
      </c>
    </row>
    <row r="34" spans="1:23" x14ac:dyDescent="0.25">
      <c r="A34" s="51"/>
      <c r="B34" s="17">
        <v>199</v>
      </c>
      <c r="C34" s="11">
        <v>288.86099999999999</v>
      </c>
      <c r="D34">
        <v>272.10000000000002</v>
      </c>
      <c r="E34">
        <v>357.06700000000001</v>
      </c>
      <c r="F34">
        <v>438.57499999999999</v>
      </c>
      <c r="G34">
        <v>536.9</v>
      </c>
      <c r="H34">
        <v>649.65300000000002</v>
      </c>
      <c r="I34">
        <v>890.31100000000004</v>
      </c>
      <c r="J34">
        <v>1044.425</v>
      </c>
      <c r="K34">
        <v>1089.6890000000001</v>
      </c>
      <c r="L34">
        <v>1083.789</v>
      </c>
      <c r="M34">
        <v>1020.833</v>
      </c>
      <c r="N34">
        <v>1055.3389999999999</v>
      </c>
      <c r="O34">
        <v>950.03300000000002</v>
      </c>
      <c r="P34">
        <v>732.71699999999998</v>
      </c>
      <c r="Q34">
        <v>617.52200000000005</v>
      </c>
      <c r="R34">
        <v>489.75</v>
      </c>
      <c r="S34">
        <v>384.3</v>
      </c>
      <c r="T34">
        <v>329.85300000000001</v>
      </c>
      <c r="U34">
        <v>288.04399999999998</v>
      </c>
      <c r="V34">
        <v>237.77500000000001</v>
      </c>
      <c r="W34" s="12">
        <v>197.083</v>
      </c>
    </row>
    <row r="35" spans="1:23" x14ac:dyDescent="0.25">
      <c r="A35" s="51"/>
      <c r="B35" s="17">
        <v>203</v>
      </c>
      <c r="C35" s="11">
        <v>241.27799999999999</v>
      </c>
      <c r="D35">
        <v>262.85000000000002</v>
      </c>
      <c r="E35">
        <v>293.64400000000001</v>
      </c>
      <c r="F35">
        <v>359.64699999999999</v>
      </c>
      <c r="G35">
        <v>335.13299999999998</v>
      </c>
      <c r="H35">
        <v>435.54199999999997</v>
      </c>
      <c r="I35">
        <v>446.86700000000002</v>
      </c>
      <c r="J35">
        <v>383.19200000000001</v>
      </c>
      <c r="K35">
        <v>388.53300000000002</v>
      </c>
      <c r="L35">
        <v>391.12799999999999</v>
      </c>
      <c r="M35">
        <v>358</v>
      </c>
      <c r="N35">
        <v>378.12200000000001</v>
      </c>
      <c r="O35">
        <v>356.7</v>
      </c>
      <c r="P35">
        <v>385.1</v>
      </c>
      <c r="Q35">
        <v>445.46699999999998</v>
      </c>
      <c r="R35">
        <v>414.41699999999997</v>
      </c>
      <c r="S35">
        <v>333.21699999999998</v>
      </c>
      <c r="T35">
        <v>322.46100000000001</v>
      </c>
      <c r="U35">
        <v>338.54399999999998</v>
      </c>
      <c r="V35">
        <v>320.54199999999997</v>
      </c>
      <c r="W35" s="12">
        <v>261.66699999999997</v>
      </c>
    </row>
    <row r="36" spans="1:23" x14ac:dyDescent="0.25">
      <c r="A36" s="51"/>
      <c r="B36" s="17">
        <v>209</v>
      </c>
      <c r="C36" s="11">
        <v>231.167</v>
      </c>
      <c r="D36">
        <v>301.24200000000002</v>
      </c>
      <c r="E36">
        <v>365.678</v>
      </c>
      <c r="F36">
        <v>447.00299999999999</v>
      </c>
      <c r="G36">
        <v>640.71699999999998</v>
      </c>
      <c r="H36">
        <v>826.16700000000003</v>
      </c>
      <c r="I36">
        <v>1053.1890000000001</v>
      </c>
      <c r="J36">
        <v>977.13300000000004</v>
      </c>
      <c r="K36">
        <v>883.72199999999998</v>
      </c>
      <c r="L36">
        <v>892.13900000000001</v>
      </c>
      <c r="M36">
        <v>893.16700000000003</v>
      </c>
      <c r="N36">
        <v>839.63099999999997</v>
      </c>
      <c r="O36">
        <v>900.61699999999996</v>
      </c>
      <c r="P36">
        <v>1020.308</v>
      </c>
      <c r="Q36">
        <v>1007.544</v>
      </c>
      <c r="R36">
        <v>727.05600000000004</v>
      </c>
      <c r="S36">
        <v>503.1</v>
      </c>
      <c r="T36">
        <v>432.86099999999999</v>
      </c>
      <c r="U36">
        <v>326.05599999999998</v>
      </c>
      <c r="V36">
        <v>252.708</v>
      </c>
      <c r="W36" s="12">
        <v>238.583</v>
      </c>
    </row>
    <row r="37" spans="1:23" x14ac:dyDescent="0.25">
      <c r="A37" s="48"/>
      <c r="B37" s="17">
        <v>211</v>
      </c>
      <c r="C37" s="11">
        <v>262.66699999999997</v>
      </c>
      <c r="D37">
        <v>288.03300000000002</v>
      </c>
      <c r="E37">
        <v>330.12200000000001</v>
      </c>
      <c r="F37">
        <v>402.26900000000001</v>
      </c>
      <c r="G37">
        <v>461.25</v>
      </c>
      <c r="H37">
        <v>650.16700000000003</v>
      </c>
      <c r="I37">
        <v>966.9</v>
      </c>
      <c r="J37">
        <v>992.60799999999995</v>
      </c>
      <c r="K37">
        <v>981.55600000000004</v>
      </c>
      <c r="L37">
        <v>1040.6579999999999</v>
      </c>
      <c r="M37">
        <v>1038</v>
      </c>
      <c r="N37">
        <v>919.84699999999998</v>
      </c>
      <c r="O37">
        <v>932.56700000000001</v>
      </c>
      <c r="P37">
        <v>995.21699999999998</v>
      </c>
      <c r="Q37">
        <v>1032.6110000000001</v>
      </c>
      <c r="R37">
        <v>815.16700000000003</v>
      </c>
      <c r="S37">
        <v>602.9</v>
      </c>
      <c r="T37">
        <v>495.23099999999999</v>
      </c>
      <c r="U37">
        <v>397.15600000000001</v>
      </c>
      <c r="V37">
        <v>349.65</v>
      </c>
      <c r="W37" s="12">
        <v>263.44400000000002</v>
      </c>
    </row>
    <row r="38" spans="1:23" x14ac:dyDescent="0.25">
      <c r="A38" s="47">
        <v>3</v>
      </c>
      <c r="B38" s="16">
        <v>229</v>
      </c>
      <c r="C38" s="8">
        <v>245.25</v>
      </c>
      <c r="D38" s="9">
        <v>278.58300000000003</v>
      </c>
      <c r="E38" s="9">
        <v>312.58300000000003</v>
      </c>
      <c r="F38" s="9">
        <v>354.41699999999997</v>
      </c>
      <c r="G38" s="9">
        <v>419.66699999999997</v>
      </c>
      <c r="H38" s="9">
        <v>460</v>
      </c>
      <c r="I38" s="9">
        <v>506.25</v>
      </c>
      <c r="J38" s="9">
        <v>573.33299999999997</v>
      </c>
      <c r="K38" s="9">
        <v>621.25</v>
      </c>
      <c r="L38" s="9">
        <v>616.66700000000003</v>
      </c>
      <c r="M38" s="9">
        <v>597.16700000000003</v>
      </c>
      <c r="N38" s="9">
        <v>607.33299999999997</v>
      </c>
      <c r="O38" s="9">
        <v>628.58299999999997</v>
      </c>
      <c r="P38" s="9">
        <v>605.66700000000003</v>
      </c>
      <c r="Q38" s="9">
        <v>570.41700000000003</v>
      </c>
      <c r="R38" s="9">
        <v>540.41700000000003</v>
      </c>
      <c r="S38" s="9">
        <v>443.25</v>
      </c>
      <c r="T38" s="9">
        <v>405.91699999999997</v>
      </c>
      <c r="U38" s="9">
        <v>397.75</v>
      </c>
      <c r="V38" s="9">
        <v>331</v>
      </c>
      <c r="W38" s="10">
        <v>285.66699999999997</v>
      </c>
    </row>
    <row r="39" spans="1:23" x14ac:dyDescent="0.25">
      <c r="A39" s="51"/>
      <c r="B39" s="17">
        <v>230</v>
      </c>
      <c r="C39" s="11">
        <v>249</v>
      </c>
      <c r="D39">
        <v>235.75</v>
      </c>
      <c r="E39">
        <v>270.25</v>
      </c>
      <c r="F39">
        <v>361.5</v>
      </c>
      <c r="G39">
        <v>452.25</v>
      </c>
      <c r="H39">
        <v>507.5</v>
      </c>
      <c r="I39">
        <v>531.75</v>
      </c>
      <c r="J39">
        <v>526.25</v>
      </c>
      <c r="K39">
        <v>531.75</v>
      </c>
      <c r="L39">
        <v>533.5</v>
      </c>
      <c r="M39">
        <v>539.75</v>
      </c>
      <c r="N39">
        <v>497</v>
      </c>
      <c r="O39">
        <v>481.25</v>
      </c>
      <c r="P39">
        <v>491</v>
      </c>
      <c r="Q39">
        <v>500</v>
      </c>
      <c r="R39">
        <v>546.25</v>
      </c>
      <c r="S39">
        <v>487.5</v>
      </c>
      <c r="T39">
        <v>377.5</v>
      </c>
      <c r="U39">
        <v>311</v>
      </c>
      <c r="V39">
        <v>252</v>
      </c>
      <c r="W39" s="12">
        <v>220.75</v>
      </c>
    </row>
    <row r="40" spans="1:23" x14ac:dyDescent="0.25">
      <c r="A40" s="51"/>
      <c r="B40" s="17">
        <v>243</v>
      </c>
      <c r="C40" s="11">
        <v>257.75</v>
      </c>
      <c r="D40">
        <v>296.5</v>
      </c>
      <c r="E40">
        <v>371.5</v>
      </c>
      <c r="F40">
        <v>529</v>
      </c>
      <c r="G40">
        <v>740.75</v>
      </c>
      <c r="H40">
        <v>959</v>
      </c>
      <c r="I40">
        <v>1104.25</v>
      </c>
      <c r="J40">
        <v>1114</v>
      </c>
      <c r="K40">
        <v>1072.25</v>
      </c>
      <c r="L40">
        <v>1024.5</v>
      </c>
      <c r="M40">
        <v>957.5</v>
      </c>
      <c r="N40">
        <v>945.75</v>
      </c>
      <c r="O40">
        <v>975.5</v>
      </c>
      <c r="P40">
        <v>1039</v>
      </c>
      <c r="Q40">
        <v>984.75</v>
      </c>
      <c r="R40">
        <v>832</v>
      </c>
      <c r="S40">
        <v>675.5</v>
      </c>
      <c r="T40">
        <v>528.25</v>
      </c>
      <c r="U40">
        <v>439</v>
      </c>
      <c r="V40">
        <v>323</v>
      </c>
      <c r="W40" s="12">
        <v>251.75</v>
      </c>
    </row>
    <row r="41" spans="1:23" x14ac:dyDescent="0.25">
      <c r="A41" s="51"/>
      <c r="B41" s="17">
        <v>252</v>
      </c>
      <c r="C41" s="11">
        <v>247.333</v>
      </c>
      <c r="D41">
        <v>270.80599999999998</v>
      </c>
      <c r="E41">
        <v>279.60000000000002</v>
      </c>
      <c r="F41">
        <v>361.464</v>
      </c>
      <c r="G41">
        <v>435.21699999999998</v>
      </c>
      <c r="H41">
        <v>452.5</v>
      </c>
      <c r="I41">
        <v>453.75599999999997</v>
      </c>
      <c r="J41">
        <v>414.03100000000001</v>
      </c>
      <c r="K41">
        <v>440.35</v>
      </c>
      <c r="L41">
        <v>448.99700000000001</v>
      </c>
      <c r="M41">
        <v>434.83300000000003</v>
      </c>
      <c r="N41">
        <v>438.57499999999999</v>
      </c>
      <c r="O41">
        <v>449.53899999999999</v>
      </c>
      <c r="P41">
        <v>490.16699999999997</v>
      </c>
      <c r="Q41">
        <v>497.3</v>
      </c>
      <c r="R41">
        <v>449.02800000000002</v>
      </c>
      <c r="S41">
        <v>401.411</v>
      </c>
      <c r="T41">
        <v>327.125</v>
      </c>
      <c r="U41">
        <v>288.72199999999998</v>
      </c>
      <c r="V41">
        <v>267.43900000000002</v>
      </c>
      <c r="W41" s="12">
        <v>261.66699999999997</v>
      </c>
    </row>
    <row r="42" spans="1:23" x14ac:dyDescent="0.25">
      <c r="A42" s="51"/>
      <c r="B42" s="17">
        <v>253</v>
      </c>
      <c r="C42" s="11">
        <v>160.52799999999999</v>
      </c>
      <c r="D42">
        <v>199.02500000000001</v>
      </c>
      <c r="E42">
        <v>202.2</v>
      </c>
      <c r="F42">
        <v>275.71899999999999</v>
      </c>
      <c r="G42">
        <v>341.14400000000001</v>
      </c>
      <c r="H42">
        <v>362</v>
      </c>
      <c r="I42">
        <v>372.16699999999997</v>
      </c>
      <c r="J42">
        <v>354.21699999999998</v>
      </c>
      <c r="K42">
        <v>346.65</v>
      </c>
      <c r="L42">
        <v>362.94200000000001</v>
      </c>
      <c r="M42">
        <v>314.77800000000002</v>
      </c>
      <c r="N42">
        <v>320.05</v>
      </c>
      <c r="O42">
        <v>369.428</v>
      </c>
      <c r="P42">
        <v>390.17200000000003</v>
      </c>
      <c r="Q42">
        <v>373.9</v>
      </c>
      <c r="R42">
        <v>322.54199999999997</v>
      </c>
      <c r="S42">
        <v>304.78300000000002</v>
      </c>
      <c r="T42">
        <v>266.60000000000002</v>
      </c>
      <c r="U42">
        <v>217.18899999999999</v>
      </c>
      <c r="V42">
        <v>157.869</v>
      </c>
      <c r="W42" s="12">
        <v>153.25</v>
      </c>
    </row>
    <row r="43" spans="1:23" x14ac:dyDescent="0.25">
      <c r="A43" s="51"/>
      <c r="B43" s="17">
        <v>254</v>
      </c>
      <c r="C43" s="11">
        <v>177.36099999999999</v>
      </c>
      <c r="D43">
        <v>211.333</v>
      </c>
      <c r="E43">
        <v>273.16699999999997</v>
      </c>
      <c r="F43">
        <v>255.59200000000001</v>
      </c>
      <c r="G43">
        <v>246.167</v>
      </c>
      <c r="H43">
        <v>277.375</v>
      </c>
      <c r="I43">
        <v>338.54399999999998</v>
      </c>
      <c r="J43">
        <v>370.94200000000001</v>
      </c>
      <c r="K43">
        <v>412.86700000000002</v>
      </c>
      <c r="L43">
        <v>336.62200000000001</v>
      </c>
      <c r="M43">
        <v>316.94400000000002</v>
      </c>
      <c r="N43">
        <v>360.54199999999997</v>
      </c>
      <c r="O43">
        <v>379.70600000000002</v>
      </c>
      <c r="P43">
        <v>386.14699999999999</v>
      </c>
      <c r="Q43">
        <v>392.53300000000002</v>
      </c>
      <c r="R43">
        <v>357.55599999999998</v>
      </c>
      <c r="S43">
        <v>298.92200000000003</v>
      </c>
      <c r="T43">
        <v>222.233</v>
      </c>
      <c r="U43">
        <v>195.15600000000001</v>
      </c>
      <c r="V43">
        <v>165.53299999999999</v>
      </c>
      <c r="W43" s="12">
        <v>164.417</v>
      </c>
    </row>
    <row r="44" spans="1:23" x14ac:dyDescent="0.25">
      <c r="A44" s="51"/>
      <c r="B44" s="17">
        <v>259</v>
      </c>
      <c r="C44" s="11">
        <v>207.667</v>
      </c>
      <c r="D44">
        <v>212.53299999999999</v>
      </c>
      <c r="E44">
        <v>236.86699999999999</v>
      </c>
      <c r="F44">
        <v>278.87200000000001</v>
      </c>
      <c r="G44">
        <v>356.24400000000003</v>
      </c>
      <c r="H44">
        <v>403.625</v>
      </c>
      <c r="I44">
        <v>384.72199999999998</v>
      </c>
      <c r="J44">
        <v>402.41899999999998</v>
      </c>
      <c r="K44">
        <v>370.517</v>
      </c>
      <c r="L44">
        <v>403.35300000000001</v>
      </c>
      <c r="M44">
        <v>412.72199999999998</v>
      </c>
      <c r="N44">
        <v>376.983</v>
      </c>
      <c r="O44">
        <v>385.15600000000001</v>
      </c>
      <c r="P44">
        <v>401.75299999999999</v>
      </c>
      <c r="Q44">
        <v>394.86700000000002</v>
      </c>
      <c r="R44">
        <v>376.94400000000002</v>
      </c>
      <c r="S44">
        <v>398.50599999999997</v>
      </c>
      <c r="T44">
        <v>373.3</v>
      </c>
      <c r="U44">
        <v>324.07799999999997</v>
      </c>
      <c r="V44">
        <v>244.292</v>
      </c>
      <c r="W44" s="12">
        <v>211.75</v>
      </c>
    </row>
    <row r="45" spans="1:23" x14ac:dyDescent="0.25">
      <c r="A45" s="51"/>
      <c r="B45" s="17">
        <v>264</v>
      </c>
      <c r="C45" s="11">
        <v>191.417</v>
      </c>
      <c r="D45">
        <v>241.52199999999999</v>
      </c>
      <c r="E45">
        <v>319.267</v>
      </c>
      <c r="F45">
        <v>386.67200000000003</v>
      </c>
      <c r="G45">
        <v>551.34400000000005</v>
      </c>
      <c r="H45">
        <v>738.70799999999997</v>
      </c>
      <c r="I45">
        <v>834.322</v>
      </c>
      <c r="J45">
        <v>797.572</v>
      </c>
      <c r="K45">
        <v>828.98299999999995</v>
      </c>
      <c r="L45">
        <v>784.55600000000004</v>
      </c>
      <c r="M45">
        <v>756</v>
      </c>
      <c r="N45">
        <v>770.26700000000005</v>
      </c>
      <c r="O45">
        <v>782.71100000000001</v>
      </c>
      <c r="P45">
        <v>817.40599999999995</v>
      </c>
      <c r="Q45">
        <v>743.46699999999998</v>
      </c>
      <c r="R45">
        <v>572.45799999999997</v>
      </c>
      <c r="S45">
        <v>464.42200000000003</v>
      </c>
      <c r="T45">
        <v>412.15800000000002</v>
      </c>
      <c r="U45">
        <v>313</v>
      </c>
      <c r="V45">
        <v>238.506</v>
      </c>
      <c r="W45" s="12">
        <v>204.75</v>
      </c>
    </row>
    <row r="46" spans="1:23" x14ac:dyDescent="0.25">
      <c r="A46" s="51"/>
      <c r="B46" s="17">
        <v>267</v>
      </c>
      <c r="C46" s="11">
        <v>246</v>
      </c>
      <c r="D46">
        <v>234.2</v>
      </c>
      <c r="E46">
        <v>274.60000000000002</v>
      </c>
      <c r="F46">
        <v>302.60000000000002</v>
      </c>
      <c r="G46">
        <v>359.06700000000001</v>
      </c>
      <c r="H46">
        <v>340.08300000000003</v>
      </c>
      <c r="I46">
        <v>383</v>
      </c>
      <c r="J46">
        <v>363.267</v>
      </c>
      <c r="K46">
        <v>379.06700000000001</v>
      </c>
      <c r="L46">
        <v>326.75</v>
      </c>
      <c r="M46">
        <v>321.16699999999997</v>
      </c>
      <c r="N46">
        <v>391.41699999999997</v>
      </c>
      <c r="O46">
        <v>375.8</v>
      </c>
      <c r="P46">
        <v>299.06700000000001</v>
      </c>
      <c r="Q46">
        <v>331.36700000000002</v>
      </c>
      <c r="R46">
        <v>403.25</v>
      </c>
      <c r="S46">
        <v>398.53300000000002</v>
      </c>
      <c r="T46">
        <v>313.31700000000001</v>
      </c>
      <c r="U46">
        <v>252.9</v>
      </c>
      <c r="V46">
        <v>214.71700000000001</v>
      </c>
      <c r="W46" s="12">
        <v>223</v>
      </c>
    </row>
    <row r="47" spans="1:23" x14ac:dyDescent="0.25">
      <c r="A47" s="51"/>
      <c r="B47" s="17">
        <v>268</v>
      </c>
      <c r="C47" s="11">
        <v>346</v>
      </c>
      <c r="D47">
        <v>310.60000000000002</v>
      </c>
      <c r="E47">
        <v>450.16699999999997</v>
      </c>
      <c r="F47">
        <v>549.04999999999995</v>
      </c>
      <c r="G47">
        <v>540</v>
      </c>
      <c r="H47">
        <v>812.16700000000003</v>
      </c>
      <c r="I47">
        <v>977.4</v>
      </c>
      <c r="J47">
        <v>959.43299999999999</v>
      </c>
      <c r="K47">
        <v>920.33299999999997</v>
      </c>
      <c r="L47">
        <v>818.95</v>
      </c>
      <c r="M47">
        <v>827</v>
      </c>
      <c r="N47">
        <v>850.78300000000002</v>
      </c>
      <c r="O47">
        <v>910.2</v>
      </c>
      <c r="P47">
        <v>928.7</v>
      </c>
      <c r="Q47">
        <v>1040.4000000000001</v>
      </c>
      <c r="R47">
        <v>946.5</v>
      </c>
      <c r="S47">
        <v>764.66700000000003</v>
      </c>
      <c r="T47">
        <v>552.03300000000002</v>
      </c>
      <c r="U47">
        <v>424.3</v>
      </c>
      <c r="V47">
        <v>370.35</v>
      </c>
      <c r="W47" s="12">
        <v>278</v>
      </c>
    </row>
    <row r="48" spans="1:23" x14ac:dyDescent="0.25">
      <c r="A48" s="51"/>
      <c r="B48" s="17">
        <v>272</v>
      </c>
      <c r="C48" s="11">
        <v>147</v>
      </c>
      <c r="D48">
        <v>168.45</v>
      </c>
      <c r="E48">
        <v>211.75</v>
      </c>
      <c r="F48">
        <v>229.72499999999999</v>
      </c>
      <c r="G48">
        <v>277.8</v>
      </c>
      <c r="H48">
        <v>364.375</v>
      </c>
      <c r="I48">
        <v>402.35</v>
      </c>
      <c r="J48">
        <v>396.27499999999998</v>
      </c>
      <c r="K48">
        <v>370.8</v>
      </c>
      <c r="L48">
        <v>340.2</v>
      </c>
      <c r="M48">
        <v>372</v>
      </c>
      <c r="N48">
        <v>389.35</v>
      </c>
      <c r="O48">
        <v>363</v>
      </c>
      <c r="P48">
        <v>342.22500000000002</v>
      </c>
      <c r="Q48">
        <v>325</v>
      </c>
      <c r="R48">
        <v>270.5</v>
      </c>
      <c r="S48">
        <v>260.60000000000002</v>
      </c>
      <c r="T48">
        <v>281.05</v>
      </c>
      <c r="U48">
        <v>251.25</v>
      </c>
      <c r="V48">
        <v>227.77500000000001</v>
      </c>
      <c r="W48" s="12">
        <v>213</v>
      </c>
    </row>
    <row r="49" spans="1:23" x14ac:dyDescent="0.25">
      <c r="A49" s="51"/>
      <c r="B49" s="17">
        <v>278</v>
      </c>
      <c r="C49" s="11">
        <v>173</v>
      </c>
      <c r="D49">
        <v>242.22499999999999</v>
      </c>
      <c r="E49">
        <v>247.8</v>
      </c>
      <c r="F49">
        <v>322</v>
      </c>
      <c r="G49">
        <v>407.2</v>
      </c>
      <c r="H49">
        <v>399.375</v>
      </c>
      <c r="I49">
        <v>440.35</v>
      </c>
      <c r="J49">
        <v>391.9</v>
      </c>
      <c r="K49">
        <v>355.2</v>
      </c>
      <c r="L49">
        <v>376.125</v>
      </c>
      <c r="M49">
        <v>356.25</v>
      </c>
      <c r="N49">
        <v>386.15</v>
      </c>
      <c r="O49">
        <v>366.7</v>
      </c>
      <c r="P49">
        <v>364.15</v>
      </c>
      <c r="Q49">
        <v>347.9</v>
      </c>
      <c r="R49">
        <v>336.625</v>
      </c>
      <c r="S49">
        <v>285.39999999999998</v>
      </c>
      <c r="T49">
        <v>245.82499999999999</v>
      </c>
      <c r="U49">
        <v>215.6</v>
      </c>
      <c r="V49">
        <v>180.875</v>
      </c>
      <c r="W49" s="12">
        <v>174</v>
      </c>
    </row>
    <row r="50" spans="1:23" x14ac:dyDescent="0.25">
      <c r="A50" s="51"/>
      <c r="B50" s="17">
        <v>283</v>
      </c>
      <c r="C50" s="11">
        <v>234.833</v>
      </c>
      <c r="D50">
        <v>291.42500000000001</v>
      </c>
      <c r="E50">
        <v>322.8</v>
      </c>
      <c r="F50">
        <v>335.82499999999999</v>
      </c>
      <c r="G50">
        <v>417.53300000000002</v>
      </c>
      <c r="H50">
        <v>467.875</v>
      </c>
      <c r="I50">
        <v>526.53300000000002</v>
      </c>
      <c r="J50">
        <v>528.63300000000004</v>
      </c>
      <c r="K50">
        <v>504.55</v>
      </c>
      <c r="L50">
        <v>530.125</v>
      </c>
      <c r="M50">
        <v>494.16699999999997</v>
      </c>
      <c r="N50">
        <v>462.47500000000002</v>
      </c>
      <c r="O50">
        <v>475</v>
      </c>
      <c r="P50">
        <v>493.66699999999997</v>
      </c>
      <c r="Q50">
        <v>437.2</v>
      </c>
      <c r="R50">
        <v>420.83300000000003</v>
      </c>
      <c r="S50">
        <v>372.91699999999997</v>
      </c>
      <c r="T50">
        <v>324.125</v>
      </c>
      <c r="U50">
        <v>268.33300000000003</v>
      </c>
      <c r="V50">
        <v>232.017</v>
      </c>
      <c r="W50" s="12">
        <v>212.5</v>
      </c>
    </row>
    <row r="51" spans="1:23" x14ac:dyDescent="0.25">
      <c r="A51" s="51"/>
      <c r="B51" s="17">
        <v>290</v>
      </c>
      <c r="C51" s="11">
        <v>192</v>
      </c>
      <c r="D51">
        <v>233.55799999999999</v>
      </c>
      <c r="E51">
        <v>256.60000000000002</v>
      </c>
      <c r="F51">
        <v>318.72500000000002</v>
      </c>
      <c r="G51">
        <v>321.7</v>
      </c>
      <c r="H51">
        <v>362.625</v>
      </c>
      <c r="I51">
        <v>384.33300000000003</v>
      </c>
      <c r="J51">
        <v>399.8</v>
      </c>
      <c r="K51">
        <v>377.3</v>
      </c>
      <c r="L51">
        <v>376.13299999999998</v>
      </c>
      <c r="M51">
        <v>367.83300000000003</v>
      </c>
      <c r="N51">
        <v>375.67500000000001</v>
      </c>
      <c r="O51">
        <v>349.63299999999998</v>
      </c>
      <c r="P51">
        <v>362.41699999999997</v>
      </c>
      <c r="Q51">
        <v>360.2</v>
      </c>
      <c r="R51">
        <v>318.04199999999997</v>
      </c>
      <c r="S51">
        <v>302.5</v>
      </c>
      <c r="T51">
        <v>272.625</v>
      </c>
      <c r="U51">
        <v>235.3</v>
      </c>
      <c r="V51">
        <v>203.40799999999999</v>
      </c>
      <c r="W51" s="12">
        <v>184</v>
      </c>
    </row>
    <row r="52" spans="1:23" x14ac:dyDescent="0.25">
      <c r="A52" s="51"/>
      <c r="B52" s="17">
        <v>299</v>
      </c>
      <c r="C52" s="11">
        <v>217.5</v>
      </c>
      <c r="D52">
        <v>257.05</v>
      </c>
      <c r="E52">
        <v>320.2</v>
      </c>
      <c r="F52">
        <v>399.77499999999998</v>
      </c>
      <c r="G52">
        <v>516</v>
      </c>
      <c r="H52">
        <v>741.375</v>
      </c>
      <c r="I52">
        <v>945</v>
      </c>
      <c r="J52">
        <v>1018.775</v>
      </c>
      <c r="K52">
        <v>1078.7</v>
      </c>
      <c r="L52">
        <v>1122.075</v>
      </c>
      <c r="M52">
        <v>1126</v>
      </c>
      <c r="N52">
        <v>1081.075</v>
      </c>
      <c r="O52">
        <v>1112.8</v>
      </c>
      <c r="P52">
        <v>992.8</v>
      </c>
      <c r="Q52">
        <v>773.35</v>
      </c>
      <c r="R52">
        <v>560</v>
      </c>
      <c r="S52">
        <v>432.4</v>
      </c>
      <c r="T52">
        <v>354.1</v>
      </c>
      <c r="U52">
        <v>337.35</v>
      </c>
      <c r="V52">
        <v>229.55</v>
      </c>
      <c r="W52" s="12">
        <v>212</v>
      </c>
    </row>
    <row r="53" spans="1:23" x14ac:dyDescent="0.25">
      <c r="A53" s="51"/>
      <c r="B53" s="17">
        <v>317</v>
      </c>
      <c r="C53" s="11">
        <v>230</v>
      </c>
      <c r="D53">
        <v>273.05</v>
      </c>
      <c r="E53">
        <v>319.55</v>
      </c>
      <c r="F53">
        <v>383.45</v>
      </c>
      <c r="G53">
        <v>462</v>
      </c>
      <c r="H53">
        <v>565.125</v>
      </c>
      <c r="I53">
        <v>636.5</v>
      </c>
      <c r="J53">
        <v>727.17499999999995</v>
      </c>
      <c r="K53">
        <v>1009.4</v>
      </c>
      <c r="L53">
        <v>1176.625</v>
      </c>
      <c r="M53">
        <v>1284.5</v>
      </c>
      <c r="N53">
        <v>1285.625</v>
      </c>
      <c r="O53">
        <v>1299.2</v>
      </c>
      <c r="P53">
        <v>1139.575</v>
      </c>
      <c r="Q53">
        <v>1037.5</v>
      </c>
      <c r="R53">
        <v>754.5</v>
      </c>
      <c r="S53">
        <v>492.7</v>
      </c>
      <c r="T53">
        <v>427.75</v>
      </c>
      <c r="U53">
        <v>320.7</v>
      </c>
      <c r="V53">
        <v>219.75</v>
      </c>
      <c r="W53" s="12">
        <v>210</v>
      </c>
    </row>
    <row r="54" spans="1:23" x14ac:dyDescent="0.25">
      <c r="A54" s="51"/>
      <c r="B54" s="17">
        <v>318</v>
      </c>
      <c r="C54" s="11">
        <v>180.5</v>
      </c>
      <c r="D54">
        <v>215.3</v>
      </c>
      <c r="E54">
        <v>216.65</v>
      </c>
      <c r="F54">
        <v>276.14999999999998</v>
      </c>
      <c r="G54">
        <v>353.2</v>
      </c>
      <c r="H54">
        <v>379.375</v>
      </c>
      <c r="I54">
        <v>411.2</v>
      </c>
      <c r="J54">
        <v>420.625</v>
      </c>
      <c r="K54">
        <v>395.8</v>
      </c>
      <c r="L54">
        <v>406.2</v>
      </c>
      <c r="M54">
        <v>436</v>
      </c>
      <c r="N54">
        <v>430</v>
      </c>
      <c r="O54">
        <v>457.6</v>
      </c>
      <c r="P54">
        <v>438.75</v>
      </c>
      <c r="Q54">
        <v>420</v>
      </c>
      <c r="R54">
        <v>451.125</v>
      </c>
      <c r="S54">
        <v>421.1</v>
      </c>
      <c r="T54">
        <v>332.6</v>
      </c>
      <c r="U54">
        <v>335.4</v>
      </c>
      <c r="V54">
        <v>246.97499999999999</v>
      </c>
      <c r="W54" s="12">
        <v>207</v>
      </c>
    </row>
    <row r="55" spans="1:23" x14ac:dyDescent="0.25">
      <c r="A55" s="51"/>
      <c r="B55" s="17">
        <v>321</v>
      </c>
      <c r="C55" s="11">
        <v>233</v>
      </c>
      <c r="D55">
        <v>291.3</v>
      </c>
      <c r="E55">
        <v>331.65</v>
      </c>
      <c r="F55">
        <v>401.25</v>
      </c>
      <c r="G55">
        <v>529.4</v>
      </c>
      <c r="H55">
        <v>663.5</v>
      </c>
      <c r="I55">
        <v>727.85</v>
      </c>
      <c r="J55">
        <v>816.9</v>
      </c>
      <c r="K55">
        <v>862.2</v>
      </c>
      <c r="L55">
        <v>815.85</v>
      </c>
      <c r="M55">
        <v>819</v>
      </c>
      <c r="N55">
        <v>875.1</v>
      </c>
      <c r="O55">
        <v>866.2</v>
      </c>
      <c r="P55">
        <v>946.52499999999998</v>
      </c>
      <c r="Q55">
        <v>853</v>
      </c>
      <c r="R55">
        <v>844.25</v>
      </c>
      <c r="S55">
        <v>640.79999999999995</v>
      </c>
      <c r="T55">
        <v>428.4</v>
      </c>
      <c r="U55">
        <v>380.65</v>
      </c>
      <c r="V55">
        <v>314.64999999999998</v>
      </c>
      <c r="W55" s="12">
        <v>223</v>
      </c>
    </row>
    <row r="56" spans="1:23" x14ac:dyDescent="0.25">
      <c r="A56" s="51"/>
      <c r="B56" s="17">
        <v>328</v>
      </c>
      <c r="C56" s="11">
        <v>242.5</v>
      </c>
      <c r="D56">
        <v>261.39999999999998</v>
      </c>
      <c r="E56">
        <v>309.39999999999998</v>
      </c>
      <c r="F56">
        <v>373.32499999999999</v>
      </c>
      <c r="G56">
        <v>410</v>
      </c>
      <c r="H56">
        <v>380.75</v>
      </c>
      <c r="I56">
        <v>403.3</v>
      </c>
      <c r="J56">
        <v>411.1</v>
      </c>
      <c r="K56">
        <v>408.7</v>
      </c>
      <c r="L56">
        <v>426.95</v>
      </c>
      <c r="M56">
        <v>430</v>
      </c>
      <c r="N56">
        <v>410.125</v>
      </c>
      <c r="O56">
        <v>442.8</v>
      </c>
      <c r="P56">
        <v>438.72500000000002</v>
      </c>
      <c r="Q56">
        <v>454.1</v>
      </c>
      <c r="R56">
        <v>413.625</v>
      </c>
      <c r="S56">
        <v>394</v>
      </c>
      <c r="T56">
        <v>308.42500000000001</v>
      </c>
      <c r="U56">
        <v>358.45</v>
      </c>
      <c r="V56">
        <v>271.125</v>
      </c>
      <c r="W56" s="12">
        <v>237</v>
      </c>
    </row>
    <row r="57" spans="1:23" x14ac:dyDescent="0.25">
      <c r="A57" s="51"/>
      <c r="B57" s="17">
        <v>336</v>
      </c>
      <c r="C57" s="11">
        <v>229.875</v>
      </c>
      <c r="D57">
        <v>239.5</v>
      </c>
      <c r="E57">
        <v>329</v>
      </c>
      <c r="F57">
        <v>396.375</v>
      </c>
      <c r="G57">
        <v>447.375</v>
      </c>
      <c r="H57">
        <v>522.125</v>
      </c>
      <c r="I57">
        <v>534.125</v>
      </c>
      <c r="J57">
        <v>521.125</v>
      </c>
      <c r="K57">
        <v>502.625</v>
      </c>
      <c r="L57">
        <v>511.75</v>
      </c>
      <c r="M57">
        <v>474.125</v>
      </c>
      <c r="N57">
        <v>460.75</v>
      </c>
      <c r="O57">
        <v>505.75</v>
      </c>
      <c r="P57">
        <v>506.75</v>
      </c>
      <c r="Q57">
        <v>499</v>
      </c>
      <c r="R57">
        <v>467.625</v>
      </c>
      <c r="S57">
        <v>458.875</v>
      </c>
      <c r="T57">
        <v>378.25</v>
      </c>
      <c r="U57">
        <v>282.25</v>
      </c>
      <c r="V57">
        <v>260.5</v>
      </c>
      <c r="W57" s="12">
        <v>243.625</v>
      </c>
    </row>
    <row r="58" spans="1:23" x14ac:dyDescent="0.25">
      <c r="A58" s="51"/>
      <c r="B58" s="17">
        <v>343</v>
      </c>
      <c r="C58" s="11">
        <v>213.333</v>
      </c>
      <c r="D58">
        <v>210.17500000000001</v>
      </c>
      <c r="E58">
        <v>248.63300000000001</v>
      </c>
      <c r="F58">
        <v>314.59199999999998</v>
      </c>
      <c r="G58">
        <v>361.85</v>
      </c>
      <c r="H58">
        <v>337.66699999999997</v>
      </c>
      <c r="I58">
        <v>334.53300000000002</v>
      </c>
      <c r="J58">
        <v>343.85</v>
      </c>
      <c r="K58">
        <v>377.38299999999998</v>
      </c>
      <c r="L58">
        <v>331.06700000000001</v>
      </c>
      <c r="M58">
        <v>364.5</v>
      </c>
      <c r="N58">
        <v>343.358</v>
      </c>
      <c r="O58">
        <v>369.58300000000003</v>
      </c>
      <c r="P58">
        <v>347.7</v>
      </c>
      <c r="Q58">
        <v>343.233</v>
      </c>
      <c r="R58">
        <v>381.5</v>
      </c>
      <c r="S58">
        <v>349.45</v>
      </c>
      <c r="T58">
        <v>300.892</v>
      </c>
      <c r="U58">
        <v>253.833</v>
      </c>
      <c r="V58">
        <v>234.75</v>
      </c>
      <c r="W58" s="12">
        <v>235.417</v>
      </c>
    </row>
    <row r="59" spans="1:23" x14ac:dyDescent="0.25">
      <c r="A59" s="51"/>
      <c r="B59" s="17">
        <v>345</v>
      </c>
      <c r="C59" s="11">
        <v>233.833</v>
      </c>
      <c r="D59">
        <v>304.57499999999999</v>
      </c>
      <c r="E59">
        <v>366.53300000000002</v>
      </c>
      <c r="F59">
        <v>429.69200000000001</v>
      </c>
      <c r="G59">
        <v>387.25</v>
      </c>
      <c r="H59">
        <v>366.83300000000003</v>
      </c>
      <c r="I59">
        <v>366.53300000000002</v>
      </c>
      <c r="J59">
        <v>390.375</v>
      </c>
      <c r="K59">
        <v>435.15</v>
      </c>
      <c r="L59">
        <v>424.91699999999997</v>
      </c>
      <c r="M59">
        <v>420</v>
      </c>
      <c r="N59">
        <v>360.50799999999998</v>
      </c>
      <c r="O59">
        <v>359.983</v>
      </c>
      <c r="P59">
        <v>404.17500000000001</v>
      </c>
      <c r="Q59">
        <v>384.1</v>
      </c>
      <c r="R59">
        <v>370.58300000000003</v>
      </c>
      <c r="S59">
        <v>360.5</v>
      </c>
      <c r="T59">
        <v>289.27499999999998</v>
      </c>
      <c r="U59">
        <v>246.2</v>
      </c>
      <c r="V59">
        <v>208.7</v>
      </c>
      <c r="W59" s="12">
        <v>184.667</v>
      </c>
    </row>
    <row r="60" spans="1:23" x14ac:dyDescent="0.25">
      <c r="A60" s="51"/>
      <c r="B60" s="17">
        <v>346</v>
      </c>
      <c r="C60" s="11">
        <v>219</v>
      </c>
      <c r="D60">
        <v>240.65</v>
      </c>
      <c r="E60">
        <v>263.2</v>
      </c>
      <c r="F60">
        <v>354.13299999999998</v>
      </c>
      <c r="G60">
        <v>404.15</v>
      </c>
      <c r="H60">
        <v>507</v>
      </c>
      <c r="I60">
        <v>531.43299999999999</v>
      </c>
      <c r="J60">
        <v>488.95</v>
      </c>
      <c r="K60">
        <v>497.08300000000003</v>
      </c>
      <c r="L60">
        <v>484.80799999999999</v>
      </c>
      <c r="M60">
        <v>473.5</v>
      </c>
      <c r="N60">
        <v>473.5</v>
      </c>
      <c r="O60">
        <v>511.68299999999999</v>
      </c>
      <c r="P60">
        <v>547.20000000000005</v>
      </c>
      <c r="Q60">
        <v>467.8</v>
      </c>
      <c r="R60">
        <v>429.91699999999997</v>
      </c>
      <c r="S60">
        <v>370.75</v>
      </c>
      <c r="T60">
        <v>364.5</v>
      </c>
      <c r="U60">
        <v>264.39999999999998</v>
      </c>
      <c r="V60">
        <v>195.45</v>
      </c>
      <c r="W60" s="12">
        <v>170.167</v>
      </c>
    </row>
    <row r="61" spans="1:23" x14ac:dyDescent="0.25">
      <c r="A61" s="51"/>
      <c r="B61" s="17">
        <v>351</v>
      </c>
      <c r="C61" s="11">
        <v>259.33300000000003</v>
      </c>
      <c r="D61">
        <v>301.35000000000002</v>
      </c>
      <c r="E61">
        <v>322.233</v>
      </c>
      <c r="F61">
        <v>360.17500000000001</v>
      </c>
      <c r="G61">
        <v>416.35</v>
      </c>
      <c r="H61">
        <v>434.16699999999997</v>
      </c>
      <c r="I61">
        <v>446.66699999999997</v>
      </c>
      <c r="J61">
        <v>443.07499999999999</v>
      </c>
      <c r="K61">
        <v>463.25</v>
      </c>
      <c r="L61">
        <v>455</v>
      </c>
      <c r="M61">
        <v>396</v>
      </c>
      <c r="N61">
        <v>448.608</v>
      </c>
      <c r="O61">
        <v>364.91699999999997</v>
      </c>
      <c r="P61">
        <v>481.7</v>
      </c>
      <c r="Q61">
        <v>436.2</v>
      </c>
      <c r="R61">
        <v>440.75</v>
      </c>
      <c r="S61">
        <v>408.65</v>
      </c>
      <c r="T61">
        <v>326.38299999999998</v>
      </c>
      <c r="U61">
        <v>348.5</v>
      </c>
      <c r="V61">
        <v>278.27499999999998</v>
      </c>
      <c r="W61" s="12">
        <v>276.25</v>
      </c>
    </row>
    <row r="62" spans="1:23" x14ac:dyDescent="0.25">
      <c r="A62" s="51"/>
      <c r="B62" s="17">
        <v>354</v>
      </c>
      <c r="C62" s="11">
        <v>294.33300000000003</v>
      </c>
      <c r="D62">
        <v>310.82499999999999</v>
      </c>
      <c r="E62">
        <v>374.9</v>
      </c>
      <c r="F62">
        <v>443.67500000000001</v>
      </c>
      <c r="G62">
        <v>570.4</v>
      </c>
      <c r="H62">
        <v>762.79200000000003</v>
      </c>
      <c r="I62">
        <v>971.7</v>
      </c>
      <c r="J62">
        <v>1164.75</v>
      </c>
      <c r="K62">
        <v>1321.7829999999999</v>
      </c>
      <c r="L62">
        <v>1328.9</v>
      </c>
      <c r="M62">
        <v>1264</v>
      </c>
      <c r="N62">
        <v>1311.692</v>
      </c>
      <c r="O62">
        <v>1115.3</v>
      </c>
      <c r="P62">
        <v>997.35</v>
      </c>
      <c r="Q62">
        <v>765.16700000000003</v>
      </c>
      <c r="R62">
        <v>570.70799999999997</v>
      </c>
      <c r="S62">
        <v>427.15</v>
      </c>
      <c r="T62">
        <v>336.15</v>
      </c>
      <c r="U62">
        <v>261.43299999999999</v>
      </c>
      <c r="V62">
        <v>239.17500000000001</v>
      </c>
      <c r="W62" s="12">
        <v>206.167</v>
      </c>
    </row>
    <row r="63" spans="1:23" x14ac:dyDescent="0.25">
      <c r="A63" s="48"/>
      <c r="B63" s="18">
        <v>366</v>
      </c>
      <c r="C63" s="13">
        <v>370.83300000000003</v>
      </c>
      <c r="D63" s="14">
        <v>429.52499999999998</v>
      </c>
      <c r="E63" s="14">
        <v>587.06700000000001</v>
      </c>
      <c r="F63" s="14">
        <v>661.23299999999995</v>
      </c>
      <c r="G63" s="14">
        <v>885.35</v>
      </c>
      <c r="H63" s="14">
        <v>1179.4580000000001</v>
      </c>
      <c r="I63" s="14">
        <v>1227.3330000000001</v>
      </c>
      <c r="J63" s="14">
        <v>1271.75</v>
      </c>
      <c r="K63" s="14">
        <v>1256.117</v>
      </c>
      <c r="L63" s="14">
        <v>1188.633</v>
      </c>
      <c r="M63" s="14">
        <v>1136</v>
      </c>
      <c r="N63" s="14">
        <v>1237.0170000000001</v>
      </c>
      <c r="O63" s="14">
        <v>1180.1669999999999</v>
      </c>
      <c r="P63" s="14">
        <v>1212.875</v>
      </c>
      <c r="Q63" s="14">
        <v>1171.8330000000001</v>
      </c>
      <c r="R63" s="14">
        <v>885.75</v>
      </c>
      <c r="S63" s="14">
        <v>751.2</v>
      </c>
      <c r="T63" s="14">
        <v>587.75800000000004</v>
      </c>
      <c r="U63" s="14">
        <v>447.13299999999998</v>
      </c>
      <c r="V63" s="14">
        <v>347.7</v>
      </c>
      <c r="W63" s="15">
        <v>293.66699999999997</v>
      </c>
    </row>
    <row r="65" spans="1:23" x14ac:dyDescent="0.25">
      <c r="A65" s="44" t="s">
        <v>29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6"/>
    </row>
    <row r="66" spans="1:23" x14ac:dyDescent="0.25">
      <c r="A66" s="44" t="s">
        <v>3</v>
      </c>
      <c r="B66" s="46"/>
      <c r="C66" s="22">
        <f t="shared" ref="C66:W66" si="0">MEDIAN(C4:C63)</f>
        <v>233.41649999999998</v>
      </c>
      <c r="D66" s="23">
        <f t="shared" si="0"/>
        <v>264.70000000000005</v>
      </c>
      <c r="E66" s="23">
        <f t="shared" si="0"/>
        <v>309.911</v>
      </c>
      <c r="F66" s="23">
        <f t="shared" si="0"/>
        <v>360.81950000000001</v>
      </c>
      <c r="G66" s="23">
        <f t="shared" si="0"/>
        <v>414.82500000000005</v>
      </c>
      <c r="H66" s="23">
        <f t="shared" si="0"/>
        <v>456.25</v>
      </c>
      <c r="I66" s="23">
        <f t="shared" si="0"/>
        <v>509.45</v>
      </c>
      <c r="J66" s="23">
        <f t="shared" si="0"/>
        <v>482.80849999999998</v>
      </c>
      <c r="K66" s="23">
        <f t="shared" si="0"/>
        <v>464.72500000000002</v>
      </c>
      <c r="L66" s="23">
        <f t="shared" si="0"/>
        <v>474.41949999999997</v>
      </c>
      <c r="M66" s="23">
        <f t="shared" si="0"/>
        <v>473.8125</v>
      </c>
      <c r="N66" s="23">
        <f t="shared" si="0"/>
        <v>463.125</v>
      </c>
      <c r="O66" s="23">
        <f t="shared" si="0"/>
        <v>478.125</v>
      </c>
      <c r="P66" s="23">
        <f t="shared" si="0"/>
        <v>492.33349999999996</v>
      </c>
      <c r="Q66" s="23">
        <f t="shared" si="0"/>
        <v>482.55</v>
      </c>
      <c r="R66" s="23">
        <f t="shared" si="0"/>
        <v>444.88900000000001</v>
      </c>
      <c r="S66" s="23">
        <f t="shared" si="0"/>
        <v>400.64699999999999</v>
      </c>
      <c r="T66" s="23">
        <f t="shared" si="0"/>
        <v>331.22649999999999</v>
      </c>
      <c r="U66" s="23">
        <f t="shared" si="0"/>
        <v>296.25850000000003</v>
      </c>
      <c r="V66" s="23">
        <f t="shared" si="0"/>
        <v>249.01249999999999</v>
      </c>
      <c r="W66" s="24">
        <f t="shared" si="0"/>
        <v>222.25</v>
      </c>
    </row>
    <row r="67" spans="1:23" x14ac:dyDescent="0.25">
      <c r="A67" s="44" t="s">
        <v>4</v>
      </c>
      <c r="B67" s="46"/>
      <c r="C67" s="22">
        <f t="shared" ref="C67:W67" si="1">QUARTILE(C4:C63,1)</f>
        <v>213.18725000000001</v>
      </c>
      <c r="D67" s="23">
        <f t="shared" si="1"/>
        <v>238.5625</v>
      </c>
      <c r="E67" s="23">
        <f t="shared" si="1"/>
        <v>268.32474999999999</v>
      </c>
      <c r="F67" s="23">
        <f t="shared" si="1"/>
        <v>311.06549999999999</v>
      </c>
      <c r="G67" s="23">
        <f t="shared" si="1"/>
        <v>339.64125000000001</v>
      </c>
      <c r="H67" s="23">
        <f t="shared" si="1"/>
        <v>365.21875</v>
      </c>
      <c r="I67" s="23">
        <f t="shared" si="1"/>
        <v>383.99975000000001</v>
      </c>
      <c r="J67" s="23">
        <f t="shared" si="1"/>
        <v>388.06875000000002</v>
      </c>
      <c r="K67" s="23">
        <f t="shared" si="1"/>
        <v>377.36225000000002</v>
      </c>
      <c r="L67" s="23">
        <f t="shared" si="1"/>
        <v>370.892</v>
      </c>
      <c r="M67" s="23">
        <f t="shared" si="1"/>
        <v>357.5625</v>
      </c>
      <c r="N67" s="23">
        <f t="shared" si="1"/>
        <v>373.41325000000001</v>
      </c>
      <c r="O67" s="23">
        <f t="shared" si="1"/>
        <v>369.54425000000003</v>
      </c>
      <c r="P67" s="23">
        <f t="shared" si="1"/>
        <v>385.88524999999998</v>
      </c>
      <c r="Q67" s="23">
        <f t="shared" si="1"/>
        <v>381.55</v>
      </c>
      <c r="R67" s="23">
        <f t="shared" si="1"/>
        <v>376.83300000000003</v>
      </c>
      <c r="S67" s="23">
        <f t="shared" si="1"/>
        <v>337.00024999999999</v>
      </c>
      <c r="T67" s="23">
        <f t="shared" si="1"/>
        <v>295.59924999999998</v>
      </c>
      <c r="U67" s="23">
        <f t="shared" si="1"/>
        <v>253.42500000000001</v>
      </c>
      <c r="V67" s="23">
        <f t="shared" si="1"/>
        <v>222.33525</v>
      </c>
      <c r="W67" s="24">
        <f t="shared" si="1"/>
        <v>204.125</v>
      </c>
    </row>
    <row r="68" spans="1:23" x14ac:dyDescent="0.25">
      <c r="A68" s="44" t="s">
        <v>5</v>
      </c>
      <c r="B68" s="46"/>
      <c r="C68" s="22">
        <f t="shared" ref="C68:W68" si="2">QUARTILE(C4:C63,3)</f>
        <v>258.14575000000002</v>
      </c>
      <c r="D68" s="23">
        <f t="shared" si="2"/>
        <v>292.69375000000002</v>
      </c>
      <c r="E68" s="23">
        <f t="shared" si="2"/>
        <v>361.82749999999999</v>
      </c>
      <c r="F68" s="23">
        <f t="shared" si="2"/>
        <v>436.76250000000005</v>
      </c>
      <c r="G68" s="23">
        <f t="shared" si="2"/>
        <v>519.35</v>
      </c>
      <c r="H68" s="23">
        <f t="shared" si="2"/>
        <v>649.78150000000005</v>
      </c>
      <c r="I68" s="23">
        <f t="shared" si="2"/>
        <v>724.63774999999998</v>
      </c>
      <c r="J68" s="23">
        <f t="shared" si="2"/>
        <v>775.30525</v>
      </c>
      <c r="K68" s="23">
        <f t="shared" si="2"/>
        <v>831.42899999999997</v>
      </c>
      <c r="L68" s="23">
        <f t="shared" si="2"/>
        <v>816.625</v>
      </c>
      <c r="M68" s="23">
        <f t="shared" si="2"/>
        <v>795.33325000000002</v>
      </c>
      <c r="N68" s="23">
        <f t="shared" si="2"/>
        <v>827.11225000000002</v>
      </c>
      <c r="O68" s="23">
        <f t="shared" si="2"/>
        <v>795.74850000000004</v>
      </c>
      <c r="P68" s="23">
        <f t="shared" si="2"/>
        <v>809.32625000000007</v>
      </c>
      <c r="Q68" s="23">
        <f t="shared" si="2"/>
        <v>748.89200000000005</v>
      </c>
      <c r="R68" s="23">
        <f t="shared" si="2"/>
        <v>571.14549999999997</v>
      </c>
      <c r="S68" s="23">
        <f t="shared" si="2"/>
        <v>468.94150000000002</v>
      </c>
      <c r="T68" s="23">
        <f t="shared" si="2"/>
        <v>413.87475000000001</v>
      </c>
      <c r="U68" s="23">
        <f t="shared" si="2"/>
        <v>340.00800000000004</v>
      </c>
      <c r="V68" s="23">
        <f t="shared" si="2"/>
        <v>279.66174999999998</v>
      </c>
      <c r="W68" s="24">
        <f t="shared" si="2"/>
        <v>250.8125</v>
      </c>
    </row>
    <row r="70" spans="1:23" x14ac:dyDescent="0.25">
      <c r="A70" s="44" t="s">
        <v>28</v>
      </c>
      <c r="B70" s="45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0"/>
    </row>
    <row r="71" spans="1:23" x14ac:dyDescent="0.25">
      <c r="A71" s="44" t="s">
        <v>3</v>
      </c>
      <c r="B71" s="45"/>
      <c r="C71" s="40">
        <f>C66/$C$75</f>
        <v>0.11794296541923259</v>
      </c>
      <c r="D71" s="41">
        <f t="shared" ref="D71:W73" si="3">D66/$C$75</f>
        <v>0.13375019737880944</v>
      </c>
      <c r="E71" s="41">
        <f t="shared" si="3"/>
        <v>0.15659485236065057</v>
      </c>
      <c r="F71" s="41">
        <f t="shared" si="3"/>
        <v>0.18231839570503711</v>
      </c>
      <c r="G71" s="41">
        <f t="shared" si="3"/>
        <v>0.20960682141165327</v>
      </c>
      <c r="H71" s="41">
        <f t="shared" si="3"/>
        <v>0.23053844939207327</v>
      </c>
      <c r="I71" s="41">
        <f t="shared" si="3"/>
        <v>0.25741986420337915</v>
      </c>
      <c r="J71" s="41">
        <f t="shared" si="3"/>
        <v>0.24395818727301435</v>
      </c>
      <c r="K71" s="41">
        <f t="shared" si="3"/>
        <v>0.23482078004105481</v>
      </c>
      <c r="L71" s="41">
        <f t="shared" si="3"/>
        <v>0.23971931154271275</v>
      </c>
      <c r="M71" s="41">
        <f t="shared" si="3"/>
        <v>0.23941260066319281</v>
      </c>
      <c r="N71" s="41">
        <f t="shared" si="3"/>
        <v>0.23401231643770726</v>
      </c>
      <c r="O71" s="41">
        <f t="shared" si="3"/>
        <v>0.24159166271909047</v>
      </c>
      <c r="P71" s="41">
        <f t="shared" si="3"/>
        <v>0.2487710721616927</v>
      </c>
      <c r="Q71" s="41">
        <f t="shared" si="3"/>
        <v>0.24382756987209853</v>
      </c>
      <c r="R71" s="41">
        <f t="shared" si="3"/>
        <v>0.22479785251855361</v>
      </c>
      <c r="S71" s="41">
        <f t="shared" si="3"/>
        <v>0.2024428233064898</v>
      </c>
      <c r="T71" s="41">
        <f t="shared" si="3"/>
        <v>0.16736535607137218</v>
      </c>
      <c r="U71" s="41">
        <f t="shared" si="3"/>
        <v>0.1496963840202116</v>
      </c>
      <c r="V71" s="41">
        <f t="shared" si="3"/>
        <v>0.12582346439286277</v>
      </c>
      <c r="W71" s="42">
        <f t="shared" si="3"/>
        <v>0.11230064740249487</v>
      </c>
    </row>
    <row r="72" spans="1:23" x14ac:dyDescent="0.25">
      <c r="A72" s="44" t="s">
        <v>4</v>
      </c>
      <c r="B72" s="45"/>
      <c r="C72" s="40">
        <f t="shared" ref="C72:R73" si="4">C67/$C$75</f>
        <v>0.10772133270172114</v>
      </c>
      <c r="D72" s="41">
        <f t="shared" si="4"/>
        <v>0.12054318648349913</v>
      </c>
      <c r="E72" s="41">
        <f t="shared" si="4"/>
        <v>0.13558174640770568</v>
      </c>
      <c r="F72" s="41">
        <f t="shared" si="4"/>
        <v>0.15717820937944102</v>
      </c>
      <c r="G72" s="41">
        <f t="shared" si="4"/>
        <v>0.17161724301279016</v>
      </c>
      <c r="H72" s="41">
        <f t="shared" si="4"/>
        <v>0.18454129164692878</v>
      </c>
      <c r="I72" s="41">
        <f t="shared" si="4"/>
        <v>0.1940311384809727</v>
      </c>
      <c r="J72" s="41">
        <f t="shared" si="4"/>
        <v>0.19608716248223593</v>
      </c>
      <c r="K72" s="41">
        <f t="shared" si="4"/>
        <v>0.19067727775146062</v>
      </c>
      <c r="L72" s="41">
        <f t="shared" si="4"/>
        <v>0.18740792673298595</v>
      </c>
      <c r="M72" s="41">
        <f t="shared" si="4"/>
        <v>0.18067266698247275</v>
      </c>
      <c r="N72" s="41">
        <f t="shared" si="4"/>
        <v>0.18868188852044845</v>
      </c>
      <c r="O72" s="41">
        <f t="shared" si="4"/>
        <v>0.18672692246960368</v>
      </c>
      <c r="P72" s="41">
        <f t="shared" si="4"/>
        <v>0.19498386230854256</v>
      </c>
      <c r="Q72" s="41">
        <f t="shared" si="4"/>
        <v>0.19279330491078478</v>
      </c>
      <c r="R72" s="41">
        <f t="shared" si="4"/>
        <v>0.19040985315016581</v>
      </c>
      <c r="S72" s="41">
        <f t="shared" si="3"/>
        <v>0.17028277277751461</v>
      </c>
      <c r="T72" s="41">
        <f t="shared" si="3"/>
        <v>0.14936327175114478</v>
      </c>
      <c r="U72" s="41">
        <f t="shared" si="3"/>
        <v>0.12805305542396969</v>
      </c>
      <c r="V72" s="41">
        <f t="shared" si="3"/>
        <v>0.11234372335386072</v>
      </c>
      <c r="W72" s="42">
        <f t="shared" si="3"/>
        <v>0.10314227064582346</v>
      </c>
    </row>
    <row r="73" spans="1:23" x14ac:dyDescent="0.25">
      <c r="A73" s="44" t="s">
        <v>5</v>
      </c>
      <c r="B73" s="45"/>
      <c r="C73" s="40">
        <f t="shared" si="4"/>
        <v>0.13043840202115903</v>
      </c>
      <c r="D73" s="41">
        <f t="shared" si="3"/>
        <v>0.14789515237644088</v>
      </c>
      <c r="E73" s="41">
        <f t="shared" si="3"/>
        <v>0.18282772777514605</v>
      </c>
      <c r="F73" s="41">
        <f t="shared" si="3"/>
        <v>0.22069161534817625</v>
      </c>
      <c r="G73" s="41">
        <f t="shared" si="3"/>
        <v>0.26242223274909204</v>
      </c>
      <c r="H73" s="41">
        <f t="shared" si="3"/>
        <v>0.3283279330491079</v>
      </c>
      <c r="I73" s="41">
        <f t="shared" si="3"/>
        <v>0.36615202905416072</v>
      </c>
      <c r="J73" s="41">
        <f t="shared" si="3"/>
        <v>0.39175379756829309</v>
      </c>
      <c r="K73" s="41">
        <f t="shared" si="3"/>
        <v>0.42011255329227853</v>
      </c>
      <c r="L73" s="41">
        <f t="shared" si="3"/>
        <v>0.4126322438023054</v>
      </c>
      <c r="M73" s="41">
        <f t="shared" si="3"/>
        <v>0.40187374072319598</v>
      </c>
      <c r="N73" s="41">
        <f t="shared" si="3"/>
        <v>0.41793134375493446</v>
      </c>
      <c r="O73" s="41">
        <f t="shared" si="3"/>
        <v>0.40208356229275227</v>
      </c>
      <c r="P73" s="41">
        <f t="shared" si="3"/>
        <v>0.40894426022422237</v>
      </c>
      <c r="Q73" s="41">
        <f t="shared" si="3"/>
        <v>0.37840745302384338</v>
      </c>
      <c r="R73" s="41">
        <f t="shared" si="3"/>
        <v>0.2885939681035844</v>
      </c>
      <c r="S73" s="41">
        <f t="shared" si="3"/>
        <v>0.23695133428075163</v>
      </c>
      <c r="T73" s="41">
        <f t="shared" si="3"/>
        <v>0.20912666982472761</v>
      </c>
      <c r="U73" s="41">
        <f t="shared" si="3"/>
        <v>0.17180255802936997</v>
      </c>
      <c r="V73" s="41">
        <f t="shared" si="3"/>
        <v>0.14131021632717511</v>
      </c>
      <c r="W73" s="42">
        <f t="shared" si="3"/>
        <v>0.12673298594662877</v>
      </c>
    </row>
    <row r="75" spans="1:23" x14ac:dyDescent="0.25">
      <c r="A75" s="44" t="s">
        <v>27</v>
      </c>
      <c r="B75" s="46"/>
      <c r="C75" s="43">
        <v>1979.0625</v>
      </c>
    </row>
  </sheetData>
  <mergeCells count="16">
    <mergeCell ref="C2:W2"/>
    <mergeCell ref="A1:W1"/>
    <mergeCell ref="A2:A3"/>
    <mergeCell ref="B2:B3"/>
    <mergeCell ref="A70:W70"/>
    <mergeCell ref="A66:B66"/>
    <mergeCell ref="A67:B67"/>
    <mergeCell ref="A68:B68"/>
    <mergeCell ref="A4:A11"/>
    <mergeCell ref="A38:A63"/>
    <mergeCell ref="A12:A37"/>
    <mergeCell ref="A71:B71"/>
    <mergeCell ref="A72:B72"/>
    <mergeCell ref="A73:B73"/>
    <mergeCell ref="A75:B75"/>
    <mergeCell ref="A65:W6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7FE0-61E6-4754-9CF1-F3129F21EB0E}">
  <dimension ref="A1:S64"/>
  <sheetViews>
    <sheetView workbookViewId="0">
      <selection sqref="A1:Q1"/>
    </sheetView>
  </sheetViews>
  <sheetFormatPr defaultRowHeight="15" x14ac:dyDescent="0.25"/>
  <cols>
    <col min="3" max="3" width="9.85546875" bestFit="1" customWidth="1"/>
    <col min="4" max="4" width="13.5703125" bestFit="1" customWidth="1"/>
    <col min="5" max="5" width="12" bestFit="1" customWidth="1"/>
    <col min="6" max="6" width="22" bestFit="1" customWidth="1"/>
    <col min="7" max="8" width="23.140625" bestFit="1" customWidth="1"/>
    <col min="12" max="12" width="9.85546875" bestFit="1" customWidth="1"/>
    <col min="13" max="13" width="13.5703125" bestFit="1" customWidth="1"/>
    <col min="14" max="14" width="12" bestFit="1" customWidth="1"/>
    <col min="15" max="15" width="22" bestFit="1" customWidth="1"/>
    <col min="16" max="16" width="23.140625" bestFit="1" customWidth="1"/>
    <col min="17" max="17" width="22" bestFit="1" customWidth="1"/>
    <col min="18" max="18" width="23.140625" bestFit="1" customWidth="1"/>
  </cols>
  <sheetData>
    <row r="1" spans="1:19" x14ac:dyDescent="0.25">
      <c r="A1" s="44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1"/>
      <c r="S1" s="1"/>
    </row>
    <row r="2" spans="1:19" x14ac:dyDescent="0.25">
      <c r="A2" s="52" t="s">
        <v>6</v>
      </c>
      <c r="B2" s="53"/>
      <c r="C2" s="53"/>
      <c r="D2" s="53"/>
      <c r="E2" s="53"/>
      <c r="F2" s="53"/>
      <c r="G2" s="53"/>
      <c r="H2" s="54"/>
      <c r="I2" s="1"/>
      <c r="J2" s="52" t="s">
        <v>10</v>
      </c>
      <c r="K2" s="53"/>
      <c r="L2" s="53"/>
      <c r="M2" s="53"/>
      <c r="N2" s="53"/>
      <c r="O2" s="53"/>
      <c r="P2" s="53"/>
      <c r="Q2" s="54"/>
      <c r="R2" s="1"/>
      <c r="S2" s="1"/>
    </row>
    <row r="3" spans="1:19" x14ac:dyDescent="0.25">
      <c r="A3" s="18" t="s">
        <v>2</v>
      </c>
      <c r="B3" s="18" t="s">
        <v>0</v>
      </c>
      <c r="C3" s="19" t="s">
        <v>7</v>
      </c>
      <c r="D3" s="20" t="s">
        <v>8</v>
      </c>
      <c r="E3" s="21" t="s">
        <v>9</v>
      </c>
      <c r="F3" s="18" t="s">
        <v>11</v>
      </c>
      <c r="G3" s="18" t="s">
        <v>12</v>
      </c>
      <c r="H3" s="18" t="s">
        <v>13</v>
      </c>
      <c r="I3" s="1"/>
      <c r="J3" s="18" t="s">
        <v>2</v>
      </c>
      <c r="K3" s="18" t="s">
        <v>0</v>
      </c>
      <c r="L3" s="19" t="s">
        <v>7</v>
      </c>
      <c r="M3" s="20" t="s">
        <v>8</v>
      </c>
      <c r="N3" s="21" t="s">
        <v>9</v>
      </c>
      <c r="O3" s="18" t="s">
        <v>11</v>
      </c>
      <c r="P3" s="18" t="s">
        <v>12</v>
      </c>
      <c r="Q3" s="18" t="s">
        <v>13</v>
      </c>
    </row>
    <row r="4" spans="1:19" x14ac:dyDescent="0.25">
      <c r="A4" s="47">
        <v>1</v>
      </c>
      <c r="B4" s="16">
        <v>7</v>
      </c>
      <c r="C4" s="8">
        <v>746.625</v>
      </c>
      <c r="D4" s="9">
        <v>1061</v>
      </c>
      <c r="E4" s="10">
        <v>922.2</v>
      </c>
      <c r="F4" s="5">
        <f t="shared" ref="F4:F35" si="0">C4/D4</f>
        <v>0.70369934024505187</v>
      </c>
      <c r="G4" s="5">
        <f t="shared" ref="G4:G35" si="1">E4/D4</f>
        <v>0.8691800188501414</v>
      </c>
      <c r="H4" s="16">
        <f>AVERAGE(F4:G4)</f>
        <v>0.78643967954759664</v>
      </c>
      <c r="J4" s="47">
        <v>1</v>
      </c>
      <c r="K4" s="5">
        <v>1</v>
      </c>
      <c r="L4" s="8">
        <v>1624.2750000000001</v>
      </c>
      <c r="M4" s="9">
        <v>1928.5</v>
      </c>
      <c r="N4" s="10">
        <v>1308.5999999999999</v>
      </c>
      <c r="O4" s="5">
        <f t="shared" ref="O4:O35" si="2">L4/M4</f>
        <v>0.84224786103189009</v>
      </c>
      <c r="P4" s="5">
        <f t="shared" ref="P4:P35" si="3">N4/M4</f>
        <v>0.67855846512833806</v>
      </c>
      <c r="Q4" s="16">
        <f>AVERAGE(O4:P4)</f>
        <v>0.76040316308011402</v>
      </c>
    </row>
    <row r="5" spans="1:19" x14ac:dyDescent="0.25">
      <c r="A5" s="51"/>
      <c r="B5" s="17">
        <v>15</v>
      </c>
      <c r="C5" s="11">
        <v>522.93600000000004</v>
      </c>
      <c r="D5">
        <v>489.33300000000003</v>
      </c>
      <c r="E5" s="12">
        <v>549.428</v>
      </c>
      <c r="F5" s="6">
        <f t="shared" si="0"/>
        <v>1.0686710277050597</v>
      </c>
      <c r="G5" s="6">
        <f t="shared" si="1"/>
        <v>1.1228100291621452</v>
      </c>
      <c r="H5" s="17">
        <f t="shared" ref="H5:H63" si="4">AVERAGE(F5:G5)</f>
        <v>1.0957405284336024</v>
      </c>
      <c r="J5" s="51"/>
      <c r="K5" s="6">
        <v>2</v>
      </c>
      <c r="L5" s="11">
        <v>1341.5</v>
      </c>
      <c r="M5">
        <v>1561.5</v>
      </c>
      <c r="N5" s="12">
        <v>1201</v>
      </c>
      <c r="O5" s="6">
        <f t="shared" si="2"/>
        <v>0.85910983029138643</v>
      </c>
      <c r="P5" s="6">
        <f t="shared" si="3"/>
        <v>0.76913224463656737</v>
      </c>
      <c r="Q5" s="17">
        <f t="shared" ref="Q5:Q63" si="5">AVERAGE(O5:P5)</f>
        <v>0.8141210374639769</v>
      </c>
    </row>
    <row r="6" spans="1:19" x14ac:dyDescent="0.25">
      <c r="A6" s="51"/>
      <c r="B6" s="17">
        <v>16</v>
      </c>
      <c r="C6" s="11">
        <v>617.73299999999995</v>
      </c>
      <c r="D6">
        <v>620.38900000000001</v>
      </c>
      <c r="E6" s="12">
        <v>565.06700000000001</v>
      </c>
      <c r="F6" s="6">
        <f t="shared" si="0"/>
        <v>0.99571881513050675</v>
      </c>
      <c r="G6" s="6">
        <f t="shared" si="1"/>
        <v>0.91082691666035343</v>
      </c>
      <c r="H6" s="17">
        <f t="shared" si="4"/>
        <v>0.95327286589543014</v>
      </c>
      <c r="J6" s="51"/>
      <c r="K6" s="6">
        <v>3</v>
      </c>
      <c r="L6" s="11">
        <v>1742.8</v>
      </c>
      <c r="M6">
        <v>1978</v>
      </c>
      <c r="N6" s="12">
        <v>1592.8</v>
      </c>
      <c r="O6" s="6">
        <f t="shared" si="2"/>
        <v>0.88109201213346811</v>
      </c>
      <c r="P6" s="6">
        <f t="shared" si="3"/>
        <v>0.80525783619817992</v>
      </c>
      <c r="Q6" s="17">
        <f t="shared" si="5"/>
        <v>0.84317492416582396</v>
      </c>
    </row>
    <row r="7" spans="1:19" x14ac:dyDescent="0.25">
      <c r="A7" s="51"/>
      <c r="B7" s="17">
        <v>45</v>
      </c>
      <c r="C7" s="11">
        <v>362.80599999999998</v>
      </c>
      <c r="D7">
        <v>329.08300000000003</v>
      </c>
      <c r="E7" s="12">
        <v>350.83300000000003</v>
      </c>
      <c r="F7" s="6">
        <f t="shared" si="0"/>
        <v>1.1024756672328864</v>
      </c>
      <c r="G7" s="6">
        <f t="shared" si="1"/>
        <v>1.0660927486378817</v>
      </c>
      <c r="H7" s="17">
        <f t="shared" si="4"/>
        <v>1.084284207935384</v>
      </c>
      <c r="J7" s="51"/>
      <c r="K7" s="6">
        <v>4</v>
      </c>
      <c r="L7" s="11">
        <v>1378.45</v>
      </c>
      <c r="M7">
        <v>1815.5</v>
      </c>
      <c r="N7" s="12">
        <v>1556.5250000000001</v>
      </c>
      <c r="O7" s="6">
        <f t="shared" si="2"/>
        <v>0.75926741944367948</v>
      </c>
      <c r="P7" s="6">
        <f t="shared" si="3"/>
        <v>0.85735334618562387</v>
      </c>
      <c r="Q7" s="17">
        <f t="shared" si="5"/>
        <v>0.80831038281465162</v>
      </c>
    </row>
    <row r="8" spans="1:19" x14ac:dyDescent="0.25">
      <c r="A8" s="51"/>
      <c r="B8" s="17">
        <v>53</v>
      </c>
      <c r="C8" s="11">
        <v>528.27800000000002</v>
      </c>
      <c r="D8">
        <v>487.83300000000003</v>
      </c>
      <c r="E8" s="12">
        <v>513.19399999999996</v>
      </c>
      <c r="F8" s="6">
        <f t="shared" si="0"/>
        <v>1.0829074703843322</v>
      </c>
      <c r="G8" s="6">
        <f t="shared" si="1"/>
        <v>1.0519870529463975</v>
      </c>
      <c r="H8" s="17">
        <f t="shared" si="4"/>
        <v>1.067447261665365</v>
      </c>
      <c r="J8" s="51"/>
      <c r="K8" s="6">
        <v>5</v>
      </c>
      <c r="L8" s="11">
        <v>1326.875</v>
      </c>
      <c r="M8">
        <v>1719</v>
      </c>
      <c r="N8" s="12">
        <v>1381.825</v>
      </c>
      <c r="O8" s="6">
        <f t="shared" si="2"/>
        <v>0.77188772542175688</v>
      </c>
      <c r="P8" s="6">
        <f t="shared" si="3"/>
        <v>0.80385398487492732</v>
      </c>
      <c r="Q8" s="17">
        <f t="shared" si="5"/>
        <v>0.7878708551483421</v>
      </c>
    </row>
    <row r="9" spans="1:19" x14ac:dyDescent="0.25">
      <c r="A9" s="51"/>
      <c r="B9" s="17">
        <v>78</v>
      </c>
      <c r="C9" s="11">
        <v>949.27800000000002</v>
      </c>
      <c r="D9">
        <v>1047.6669999999999</v>
      </c>
      <c r="E9" s="12">
        <v>1036.8610000000001</v>
      </c>
      <c r="F9" s="6">
        <f t="shared" si="0"/>
        <v>0.90608752590279173</v>
      </c>
      <c r="G9" s="6">
        <f t="shared" si="1"/>
        <v>0.98968565393393149</v>
      </c>
      <c r="H9" s="17">
        <f t="shared" si="4"/>
        <v>0.94788658991836161</v>
      </c>
      <c r="J9" s="51"/>
      <c r="K9" s="6">
        <v>6</v>
      </c>
      <c r="L9" s="11">
        <v>1671.95</v>
      </c>
      <c r="M9">
        <v>1816</v>
      </c>
      <c r="N9" s="12">
        <v>1469.9</v>
      </c>
      <c r="O9" s="6">
        <f t="shared" si="2"/>
        <v>0.92067731277533038</v>
      </c>
      <c r="P9" s="6">
        <f t="shared" si="3"/>
        <v>0.80941629955947136</v>
      </c>
      <c r="Q9" s="17">
        <f t="shared" si="5"/>
        <v>0.86504680616740082</v>
      </c>
    </row>
    <row r="10" spans="1:19" x14ac:dyDescent="0.25">
      <c r="A10" s="51"/>
      <c r="B10" s="17">
        <v>87</v>
      </c>
      <c r="C10" s="11">
        <v>476.66699999999997</v>
      </c>
      <c r="D10">
        <v>550.77800000000002</v>
      </c>
      <c r="E10" s="12">
        <v>532.61099999999999</v>
      </c>
      <c r="F10" s="6">
        <f t="shared" si="0"/>
        <v>0.86544306417467642</v>
      </c>
      <c r="G10" s="6">
        <f t="shared" si="1"/>
        <v>0.96701574863193518</v>
      </c>
      <c r="H10" s="17">
        <f t="shared" si="4"/>
        <v>0.91622940640330586</v>
      </c>
      <c r="J10" s="51"/>
      <c r="K10" s="6">
        <v>8</v>
      </c>
      <c r="L10" s="11">
        <v>1538.875</v>
      </c>
      <c r="M10">
        <v>1768</v>
      </c>
      <c r="N10" s="12">
        <v>1471.7</v>
      </c>
      <c r="O10" s="6">
        <f t="shared" si="2"/>
        <v>0.87040441176470584</v>
      </c>
      <c r="P10" s="6">
        <f t="shared" si="3"/>
        <v>0.83240950226244348</v>
      </c>
      <c r="Q10" s="17">
        <f t="shared" si="5"/>
        <v>0.85140695701357472</v>
      </c>
    </row>
    <row r="11" spans="1:19" x14ac:dyDescent="0.25">
      <c r="A11" s="48"/>
      <c r="B11" s="18">
        <v>102</v>
      </c>
      <c r="C11" s="13">
        <v>742.52499999999998</v>
      </c>
      <c r="D11" s="14">
        <v>787.625</v>
      </c>
      <c r="E11" s="15">
        <v>712.73699999999997</v>
      </c>
      <c r="F11" s="7">
        <f t="shared" si="0"/>
        <v>0.94273924773845419</v>
      </c>
      <c r="G11" s="7">
        <f t="shared" si="1"/>
        <v>0.90491921917156004</v>
      </c>
      <c r="H11" s="18">
        <f t="shared" si="4"/>
        <v>0.92382923345500711</v>
      </c>
      <c r="J11" s="51"/>
      <c r="K11" s="6">
        <v>9</v>
      </c>
      <c r="L11" s="11">
        <v>1686.2750000000001</v>
      </c>
      <c r="M11">
        <v>1949.5</v>
      </c>
      <c r="N11" s="12">
        <v>1726.8</v>
      </c>
      <c r="O11" s="6">
        <f t="shared" si="2"/>
        <v>0.86497819953834321</v>
      </c>
      <c r="P11" s="6">
        <f t="shared" si="3"/>
        <v>0.88576558091818414</v>
      </c>
      <c r="Q11" s="17">
        <f t="shared" si="5"/>
        <v>0.87537189022826367</v>
      </c>
    </row>
    <row r="12" spans="1:19" x14ac:dyDescent="0.25">
      <c r="A12" s="55">
        <v>2</v>
      </c>
      <c r="B12" s="16">
        <v>117</v>
      </c>
      <c r="C12" s="8">
        <v>574.82500000000005</v>
      </c>
      <c r="D12" s="9">
        <v>552.75</v>
      </c>
      <c r="E12" s="10">
        <v>587.77499999999998</v>
      </c>
      <c r="F12" s="5">
        <f t="shared" si="0"/>
        <v>1.0399366802351877</v>
      </c>
      <c r="G12" s="5">
        <f t="shared" si="1"/>
        <v>1.0633649932157394</v>
      </c>
      <c r="H12" s="16">
        <f t="shared" si="4"/>
        <v>1.0516508367254636</v>
      </c>
      <c r="J12" s="51"/>
      <c r="K12" s="6">
        <v>10</v>
      </c>
      <c r="L12" s="11">
        <v>1418.075</v>
      </c>
      <c r="M12">
        <v>1726.5</v>
      </c>
      <c r="N12" s="12">
        <v>1361.825</v>
      </c>
      <c r="O12" s="6">
        <f t="shared" si="2"/>
        <v>0.82135823921227924</v>
      </c>
      <c r="P12" s="6">
        <f t="shared" si="3"/>
        <v>0.78877787431219237</v>
      </c>
      <c r="Q12" s="17">
        <f t="shared" si="5"/>
        <v>0.80506805676223581</v>
      </c>
    </row>
    <row r="13" spans="1:19" x14ac:dyDescent="0.25">
      <c r="A13" s="56"/>
      <c r="B13" s="17">
        <v>126</v>
      </c>
      <c r="C13" s="11">
        <v>490.6</v>
      </c>
      <c r="D13">
        <v>497.25</v>
      </c>
      <c r="E13" s="12">
        <v>499.95</v>
      </c>
      <c r="F13" s="6">
        <f t="shared" si="0"/>
        <v>0.98662644544997491</v>
      </c>
      <c r="G13" s="6">
        <f t="shared" si="1"/>
        <v>1.0054298642533936</v>
      </c>
      <c r="H13" s="17">
        <f t="shared" si="4"/>
        <v>0.99602815485168428</v>
      </c>
      <c r="J13" s="51"/>
      <c r="K13" s="6">
        <v>11</v>
      </c>
      <c r="L13" s="11">
        <v>1393.95</v>
      </c>
      <c r="M13">
        <v>1653.5</v>
      </c>
      <c r="N13" s="12">
        <v>1345.325</v>
      </c>
      <c r="O13" s="6">
        <f t="shared" si="2"/>
        <v>0.84302993649833691</v>
      </c>
      <c r="P13" s="6">
        <f t="shared" si="3"/>
        <v>0.8136226186876323</v>
      </c>
      <c r="Q13" s="17">
        <f t="shared" si="5"/>
        <v>0.82832627759298461</v>
      </c>
    </row>
    <row r="14" spans="1:19" x14ac:dyDescent="0.25">
      <c r="A14" s="56"/>
      <c r="B14" s="17">
        <v>129</v>
      </c>
      <c r="C14" s="11">
        <v>471.05</v>
      </c>
      <c r="D14">
        <v>458.5</v>
      </c>
      <c r="E14" s="12">
        <v>490.57499999999999</v>
      </c>
      <c r="F14" s="6">
        <f t="shared" si="0"/>
        <v>1.0273718647764449</v>
      </c>
      <c r="G14" s="6">
        <f t="shared" si="1"/>
        <v>1.0699563794983642</v>
      </c>
      <c r="H14" s="17">
        <f t="shared" si="4"/>
        <v>1.0486641221374047</v>
      </c>
      <c r="J14" s="51"/>
      <c r="K14" s="6">
        <v>12</v>
      </c>
      <c r="L14" s="11">
        <v>1434.7750000000001</v>
      </c>
      <c r="M14">
        <v>1796</v>
      </c>
      <c r="N14" s="12">
        <v>1586.4749999999999</v>
      </c>
      <c r="O14" s="6">
        <f t="shared" si="2"/>
        <v>0.79887249443207131</v>
      </c>
      <c r="P14" s="6">
        <f t="shared" si="3"/>
        <v>0.88333797327394203</v>
      </c>
      <c r="Q14" s="17">
        <f t="shared" si="5"/>
        <v>0.84110523385300673</v>
      </c>
    </row>
    <row r="15" spans="1:19" x14ac:dyDescent="0.25">
      <c r="A15" s="56"/>
      <c r="B15" s="17">
        <v>130</v>
      </c>
      <c r="C15" s="11">
        <v>874.95</v>
      </c>
      <c r="D15">
        <v>1009</v>
      </c>
      <c r="E15" s="12">
        <v>882.57500000000005</v>
      </c>
      <c r="F15" s="6">
        <f t="shared" si="0"/>
        <v>0.8671456888007929</v>
      </c>
      <c r="G15" s="6">
        <f t="shared" si="1"/>
        <v>0.87470267591674933</v>
      </c>
      <c r="H15" s="17">
        <f t="shared" si="4"/>
        <v>0.87092418235877112</v>
      </c>
      <c r="J15" s="51"/>
      <c r="K15" s="6">
        <v>13</v>
      </c>
      <c r="L15" s="11">
        <v>1710.431</v>
      </c>
      <c r="M15">
        <v>1845.222</v>
      </c>
      <c r="N15" s="12">
        <v>1518.9639999999999</v>
      </c>
      <c r="O15" s="6">
        <f t="shared" si="2"/>
        <v>0.92695133702069454</v>
      </c>
      <c r="P15" s="6">
        <f t="shared" si="3"/>
        <v>0.82318767064342391</v>
      </c>
      <c r="Q15" s="17">
        <f t="shared" si="5"/>
        <v>0.87506950383205928</v>
      </c>
    </row>
    <row r="16" spans="1:19" x14ac:dyDescent="0.25">
      <c r="A16" s="56"/>
      <c r="B16" s="17">
        <v>136</v>
      </c>
      <c r="C16" s="11">
        <v>340</v>
      </c>
      <c r="D16">
        <v>265</v>
      </c>
      <c r="E16" s="12">
        <v>286</v>
      </c>
      <c r="F16" s="6">
        <f t="shared" si="0"/>
        <v>1.2830188679245282</v>
      </c>
      <c r="G16" s="6">
        <f t="shared" si="1"/>
        <v>1.0792452830188679</v>
      </c>
      <c r="H16" s="17">
        <f t="shared" si="4"/>
        <v>1.1811320754716981</v>
      </c>
      <c r="J16" s="51"/>
      <c r="K16" s="6">
        <v>14</v>
      </c>
      <c r="L16" s="11">
        <v>1361.722</v>
      </c>
      <c r="M16">
        <v>1395.278</v>
      </c>
      <c r="N16" s="12">
        <v>1226.056</v>
      </c>
      <c r="O16" s="6">
        <f t="shared" si="2"/>
        <v>0.97595031241086005</v>
      </c>
      <c r="P16" s="6">
        <f t="shared" si="3"/>
        <v>0.87871807625433784</v>
      </c>
      <c r="Q16" s="17">
        <f t="shared" si="5"/>
        <v>0.927334194332599</v>
      </c>
    </row>
    <row r="17" spans="1:17" x14ac:dyDescent="0.25">
      <c r="A17" s="56"/>
      <c r="B17" s="17">
        <v>147</v>
      </c>
      <c r="C17" s="11">
        <v>324</v>
      </c>
      <c r="D17">
        <v>347</v>
      </c>
      <c r="E17" s="12">
        <v>306.75</v>
      </c>
      <c r="F17" s="6">
        <f t="shared" si="0"/>
        <v>0.93371757925072041</v>
      </c>
      <c r="G17" s="6">
        <f t="shared" si="1"/>
        <v>0.88400576368876083</v>
      </c>
      <c r="H17" s="17">
        <f t="shared" si="4"/>
        <v>0.90886167146974062</v>
      </c>
      <c r="J17" s="51"/>
      <c r="K17" s="6">
        <v>17</v>
      </c>
      <c r="L17" s="11">
        <v>1571.297</v>
      </c>
      <c r="M17">
        <v>1582.1669999999999</v>
      </c>
      <c r="N17" s="12">
        <v>1402.136</v>
      </c>
      <c r="O17" s="6">
        <f t="shared" si="2"/>
        <v>0.99312967594444845</v>
      </c>
      <c r="P17" s="6">
        <f t="shared" si="3"/>
        <v>0.88621239098021898</v>
      </c>
      <c r="Q17" s="17">
        <f t="shared" si="5"/>
        <v>0.93967103346233372</v>
      </c>
    </row>
    <row r="18" spans="1:17" x14ac:dyDescent="0.25">
      <c r="A18" s="56"/>
      <c r="B18" s="17">
        <v>148</v>
      </c>
      <c r="C18" s="11">
        <v>301.5</v>
      </c>
      <c r="D18">
        <v>271.75</v>
      </c>
      <c r="E18" s="12">
        <v>269.75</v>
      </c>
      <c r="F18" s="6">
        <f t="shared" si="0"/>
        <v>1.1094756209751611</v>
      </c>
      <c r="G18" s="6">
        <f t="shared" si="1"/>
        <v>0.99264029438822443</v>
      </c>
      <c r="H18" s="17">
        <f t="shared" si="4"/>
        <v>1.0510579576816927</v>
      </c>
      <c r="J18" s="51"/>
      <c r="K18" s="6">
        <v>18</v>
      </c>
      <c r="L18" s="11">
        <v>1450.789</v>
      </c>
      <c r="M18">
        <v>1668.778</v>
      </c>
      <c r="N18" s="12">
        <v>1416.4749999999999</v>
      </c>
      <c r="O18" s="6">
        <f t="shared" si="2"/>
        <v>0.86937207944975303</v>
      </c>
      <c r="P18" s="6">
        <f t="shared" si="3"/>
        <v>0.84880972783677633</v>
      </c>
      <c r="Q18" s="17">
        <f t="shared" si="5"/>
        <v>0.85909090364326468</v>
      </c>
    </row>
    <row r="19" spans="1:17" x14ac:dyDescent="0.25">
      <c r="A19" s="56"/>
      <c r="B19" s="17">
        <v>149</v>
      </c>
      <c r="C19" s="11">
        <v>330</v>
      </c>
      <c r="D19">
        <v>306.25</v>
      </c>
      <c r="E19" s="12">
        <v>334</v>
      </c>
      <c r="F19" s="6">
        <f t="shared" si="0"/>
        <v>1.0775510204081633</v>
      </c>
      <c r="G19" s="6">
        <f t="shared" si="1"/>
        <v>1.0906122448979592</v>
      </c>
      <c r="H19" s="17">
        <f t="shared" si="4"/>
        <v>1.0840816326530613</v>
      </c>
      <c r="J19" s="51"/>
      <c r="K19" s="6">
        <v>19</v>
      </c>
      <c r="L19" s="11">
        <v>1400.4359999999999</v>
      </c>
      <c r="M19">
        <v>1814.8330000000001</v>
      </c>
      <c r="N19" s="12">
        <v>1416.0809999999999</v>
      </c>
      <c r="O19" s="6">
        <f t="shared" si="2"/>
        <v>0.77166108396750543</v>
      </c>
      <c r="P19" s="6">
        <f t="shared" si="3"/>
        <v>0.78028171187100948</v>
      </c>
      <c r="Q19" s="17">
        <f t="shared" si="5"/>
        <v>0.77597139791925751</v>
      </c>
    </row>
    <row r="20" spans="1:17" x14ac:dyDescent="0.25">
      <c r="A20" s="56"/>
      <c r="B20" s="17">
        <v>156</v>
      </c>
      <c r="C20" s="11">
        <v>419.5</v>
      </c>
      <c r="D20">
        <v>356</v>
      </c>
      <c r="E20" s="12">
        <v>334.5</v>
      </c>
      <c r="F20" s="6">
        <f t="shared" si="0"/>
        <v>1.178370786516854</v>
      </c>
      <c r="G20" s="6">
        <f t="shared" si="1"/>
        <v>0.9396067415730337</v>
      </c>
      <c r="H20" s="17">
        <f t="shared" si="4"/>
        <v>1.0589887640449438</v>
      </c>
      <c r="J20" s="51"/>
      <c r="K20" s="6">
        <v>20</v>
      </c>
      <c r="L20" s="11">
        <v>1632.617</v>
      </c>
      <c r="M20">
        <v>1865.1669999999999</v>
      </c>
      <c r="N20" s="12">
        <v>1626.239</v>
      </c>
      <c r="O20" s="6">
        <f t="shared" si="2"/>
        <v>0.87531947541426591</v>
      </c>
      <c r="P20" s="6">
        <f t="shared" si="3"/>
        <v>0.87189994247163938</v>
      </c>
      <c r="Q20" s="17">
        <f t="shared" si="5"/>
        <v>0.87360970894295265</v>
      </c>
    </row>
    <row r="21" spans="1:17" x14ac:dyDescent="0.25">
      <c r="A21" s="56"/>
      <c r="B21" s="17">
        <v>166</v>
      </c>
      <c r="C21" s="11">
        <v>767.88300000000004</v>
      </c>
      <c r="D21">
        <v>758.77800000000002</v>
      </c>
      <c r="E21" s="12">
        <v>715.08299999999997</v>
      </c>
      <c r="F21" s="6">
        <f t="shared" si="0"/>
        <v>1.0119995571827334</v>
      </c>
      <c r="G21" s="6">
        <f t="shared" si="1"/>
        <v>0.94241398669966703</v>
      </c>
      <c r="H21" s="17">
        <f t="shared" si="4"/>
        <v>0.9772067719412002</v>
      </c>
      <c r="J21" s="51"/>
      <c r="K21" s="6">
        <v>21</v>
      </c>
      <c r="L21" s="11">
        <v>1756.1079999999999</v>
      </c>
      <c r="M21">
        <v>2055.2220000000002</v>
      </c>
      <c r="N21" s="12">
        <v>1759.6969999999999</v>
      </c>
      <c r="O21" s="6">
        <f t="shared" si="2"/>
        <v>0.85446146450359117</v>
      </c>
      <c r="P21" s="6">
        <f t="shared" si="3"/>
        <v>0.85620774787346565</v>
      </c>
      <c r="Q21" s="17">
        <f t="shared" si="5"/>
        <v>0.85533460618852841</v>
      </c>
    </row>
    <row r="22" spans="1:17" x14ac:dyDescent="0.25">
      <c r="A22" s="56"/>
      <c r="B22" s="17">
        <v>167</v>
      </c>
      <c r="C22" s="11">
        <v>356.875</v>
      </c>
      <c r="D22">
        <v>330</v>
      </c>
      <c r="E22" s="12">
        <v>317.78300000000002</v>
      </c>
      <c r="F22" s="6">
        <f t="shared" si="0"/>
        <v>1.081439393939394</v>
      </c>
      <c r="G22" s="6">
        <f t="shared" si="1"/>
        <v>0.96297878787878788</v>
      </c>
      <c r="H22" s="17">
        <f t="shared" si="4"/>
        <v>1.0222090909090911</v>
      </c>
      <c r="J22" s="51"/>
      <c r="K22" s="6">
        <v>22</v>
      </c>
      <c r="L22" s="11">
        <v>1904.1420000000001</v>
      </c>
      <c r="M22">
        <v>2086.2779999999998</v>
      </c>
      <c r="N22" s="12">
        <v>1814.144</v>
      </c>
      <c r="O22" s="6">
        <f t="shared" si="2"/>
        <v>0.91269811597495643</v>
      </c>
      <c r="P22" s="6">
        <f t="shared" si="3"/>
        <v>0.86956004904427897</v>
      </c>
      <c r="Q22" s="17">
        <f t="shared" si="5"/>
        <v>0.89112908250961764</v>
      </c>
    </row>
    <row r="23" spans="1:17" x14ac:dyDescent="0.25">
      <c r="A23" s="56"/>
      <c r="B23" s="17">
        <v>170</v>
      </c>
      <c r="C23" s="11">
        <v>357.81900000000002</v>
      </c>
      <c r="D23">
        <v>325.44400000000002</v>
      </c>
      <c r="E23" s="12">
        <v>400.74700000000001</v>
      </c>
      <c r="F23" s="6">
        <f t="shared" si="0"/>
        <v>1.0994794803407038</v>
      </c>
      <c r="G23" s="6">
        <f t="shared" si="1"/>
        <v>1.2313854303659002</v>
      </c>
      <c r="H23" s="17">
        <f t="shared" si="4"/>
        <v>1.165432455353302</v>
      </c>
      <c r="J23" s="48"/>
      <c r="K23" s="7">
        <v>23</v>
      </c>
      <c r="L23" s="13">
        <v>1347.825</v>
      </c>
      <c r="M23" s="14">
        <v>1505.6110000000001</v>
      </c>
      <c r="N23" s="15">
        <v>1342.819</v>
      </c>
      <c r="O23" s="7">
        <f t="shared" si="2"/>
        <v>0.89520135014954061</v>
      </c>
      <c r="P23" s="7">
        <f t="shared" si="3"/>
        <v>0.89187645414386574</v>
      </c>
      <c r="Q23" s="18">
        <f t="shared" si="5"/>
        <v>0.89353890214670317</v>
      </c>
    </row>
    <row r="24" spans="1:17" x14ac:dyDescent="0.25">
      <c r="A24" s="56"/>
      <c r="B24" s="17">
        <v>176</v>
      </c>
      <c r="C24" s="11">
        <v>765.428</v>
      </c>
      <c r="D24">
        <v>793</v>
      </c>
      <c r="E24" s="12">
        <v>806.63300000000004</v>
      </c>
      <c r="F24" s="6">
        <f t="shared" si="0"/>
        <v>0.96523076923076923</v>
      </c>
      <c r="G24" s="6">
        <f t="shared" si="1"/>
        <v>1.0171916771752838</v>
      </c>
      <c r="H24" s="17">
        <f t="shared" si="4"/>
        <v>0.99121122320302657</v>
      </c>
      <c r="J24" s="47">
        <v>2</v>
      </c>
      <c r="K24" s="5">
        <v>108</v>
      </c>
      <c r="L24" s="9">
        <v>1667.875</v>
      </c>
      <c r="M24" s="9">
        <v>2007.5</v>
      </c>
      <c r="N24" s="10">
        <v>1843.0250000000001</v>
      </c>
      <c r="O24" s="5">
        <f t="shared" si="2"/>
        <v>0.83082191780821912</v>
      </c>
      <c r="P24" s="5">
        <f t="shared" si="3"/>
        <v>0.91806973848069739</v>
      </c>
      <c r="Q24" s="16">
        <f t="shared" si="5"/>
        <v>0.87444582814445826</v>
      </c>
    </row>
    <row r="25" spans="1:17" x14ac:dyDescent="0.25">
      <c r="A25" s="56"/>
      <c r="B25" s="17">
        <v>177</v>
      </c>
      <c r="C25" s="11">
        <v>375.41699999999997</v>
      </c>
      <c r="D25">
        <v>347.61099999999999</v>
      </c>
      <c r="E25" s="12">
        <v>353.00599999999997</v>
      </c>
      <c r="F25" s="6">
        <f t="shared" si="0"/>
        <v>1.0799917148766869</v>
      </c>
      <c r="G25" s="6">
        <f t="shared" si="1"/>
        <v>1.0155202223174755</v>
      </c>
      <c r="H25" s="17">
        <f t="shared" si="4"/>
        <v>1.0477559685970812</v>
      </c>
      <c r="J25" s="51"/>
      <c r="K25" s="6">
        <v>109</v>
      </c>
      <c r="L25">
        <v>1856.0250000000001</v>
      </c>
      <c r="M25">
        <v>2008.75</v>
      </c>
      <c r="N25" s="12">
        <v>1798.5250000000001</v>
      </c>
      <c r="O25" s="6">
        <f t="shared" si="2"/>
        <v>0.9239701306782826</v>
      </c>
      <c r="P25" s="6">
        <f t="shared" si="3"/>
        <v>0.89534536403235843</v>
      </c>
      <c r="Q25" s="17">
        <f t="shared" si="5"/>
        <v>0.90965774735532046</v>
      </c>
    </row>
    <row r="26" spans="1:17" x14ac:dyDescent="0.25">
      <c r="A26" s="56"/>
      <c r="B26" s="17">
        <v>185</v>
      </c>
      <c r="C26" s="11">
        <v>385.05</v>
      </c>
      <c r="D26">
        <v>432.66699999999997</v>
      </c>
      <c r="E26" s="12">
        <v>427.36399999999998</v>
      </c>
      <c r="F26" s="6">
        <f t="shared" si="0"/>
        <v>0.88994538525008848</v>
      </c>
      <c r="G26" s="6">
        <f t="shared" si="1"/>
        <v>0.98774346090642462</v>
      </c>
      <c r="H26" s="17">
        <f t="shared" si="4"/>
        <v>0.93884442307825655</v>
      </c>
      <c r="J26" s="51"/>
      <c r="K26" s="6">
        <v>110</v>
      </c>
      <c r="L26">
        <v>1969.075</v>
      </c>
      <c r="M26">
        <v>1970.75</v>
      </c>
      <c r="N26" s="12">
        <v>1859.425</v>
      </c>
      <c r="O26" s="6">
        <f t="shared" si="2"/>
        <v>0.999150069770392</v>
      </c>
      <c r="P26" s="6">
        <f t="shared" si="3"/>
        <v>0.94351135354560445</v>
      </c>
      <c r="Q26" s="17">
        <f t="shared" si="5"/>
        <v>0.97133071165799822</v>
      </c>
    </row>
    <row r="27" spans="1:17" x14ac:dyDescent="0.25">
      <c r="A27" s="56"/>
      <c r="B27" s="17">
        <v>186</v>
      </c>
      <c r="C27" s="11">
        <v>435.072</v>
      </c>
      <c r="D27">
        <v>451.38900000000001</v>
      </c>
      <c r="E27" s="12">
        <v>402.84699999999998</v>
      </c>
      <c r="F27" s="6">
        <f t="shared" si="0"/>
        <v>0.96385157812884226</v>
      </c>
      <c r="G27" s="6">
        <f t="shared" si="1"/>
        <v>0.89246082647118108</v>
      </c>
      <c r="H27" s="17">
        <f t="shared" si="4"/>
        <v>0.92815620230001161</v>
      </c>
      <c r="J27" s="51"/>
      <c r="K27" s="6">
        <v>111</v>
      </c>
      <c r="L27">
        <v>1446.125</v>
      </c>
      <c r="M27">
        <v>1526.5</v>
      </c>
      <c r="N27" s="12">
        <v>1671</v>
      </c>
      <c r="O27" s="6">
        <f t="shared" si="2"/>
        <v>0.94734687192924993</v>
      </c>
      <c r="P27" s="6">
        <f t="shared" si="3"/>
        <v>1.0946609891909598</v>
      </c>
      <c r="Q27" s="17">
        <f t="shared" si="5"/>
        <v>1.0210039305601049</v>
      </c>
    </row>
    <row r="28" spans="1:17" x14ac:dyDescent="0.25">
      <c r="A28" s="56"/>
      <c r="B28" s="17">
        <v>187</v>
      </c>
      <c r="C28" s="11">
        <v>389.07499999999999</v>
      </c>
      <c r="D28">
        <v>312.77800000000002</v>
      </c>
      <c r="E28" s="12">
        <v>328.22800000000001</v>
      </c>
      <c r="F28" s="6">
        <f t="shared" si="0"/>
        <v>1.243933396850162</v>
      </c>
      <c r="G28" s="6">
        <f t="shared" si="1"/>
        <v>1.0493960572674548</v>
      </c>
      <c r="H28" s="17">
        <f t="shared" si="4"/>
        <v>1.1466647270588084</v>
      </c>
      <c r="J28" s="51"/>
      <c r="K28" s="6">
        <v>112</v>
      </c>
      <c r="L28">
        <v>1658.325</v>
      </c>
      <c r="M28">
        <v>1936.75</v>
      </c>
      <c r="N28" s="12">
        <v>1779.5250000000001</v>
      </c>
      <c r="O28" s="6">
        <f t="shared" si="2"/>
        <v>0.85624112559700527</v>
      </c>
      <c r="P28" s="6">
        <f t="shared" si="3"/>
        <v>0.91882018846004909</v>
      </c>
      <c r="Q28" s="17">
        <f t="shared" si="5"/>
        <v>0.88753065702852718</v>
      </c>
    </row>
    <row r="29" spans="1:17" x14ac:dyDescent="0.25">
      <c r="A29" s="56"/>
      <c r="B29" s="17">
        <v>188</v>
      </c>
      <c r="C29" s="11">
        <v>889.22500000000002</v>
      </c>
      <c r="D29">
        <v>802.33299999999997</v>
      </c>
      <c r="E29" s="12">
        <v>784.86699999999996</v>
      </c>
      <c r="F29" s="6">
        <f t="shared" si="0"/>
        <v>1.108299172538086</v>
      </c>
      <c r="G29" s="6">
        <f t="shared" si="1"/>
        <v>0.97823098389322138</v>
      </c>
      <c r="H29" s="17">
        <f t="shared" si="4"/>
        <v>1.0432650782156536</v>
      </c>
      <c r="J29" s="51"/>
      <c r="K29" s="6">
        <v>113</v>
      </c>
      <c r="L29">
        <v>1743.6</v>
      </c>
      <c r="M29">
        <v>1886.75</v>
      </c>
      <c r="N29" s="12">
        <v>1677.4</v>
      </c>
      <c r="O29" s="6">
        <f t="shared" si="2"/>
        <v>0.92412879289784011</v>
      </c>
      <c r="P29" s="6">
        <f t="shared" si="3"/>
        <v>0.88904200344507756</v>
      </c>
      <c r="Q29" s="17">
        <f t="shared" si="5"/>
        <v>0.90658539817145889</v>
      </c>
    </row>
    <row r="30" spans="1:17" x14ac:dyDescent="0.25">
      <c r="A30" s="56"/>
      <c r="B30" s="17">
        <v>192</v>
      </c>
      <c r="C30" s="11">
        <v>875.65</v>
      </c>
      <c r="D30">
        <v>751.83299999999997</v>
      </c>
      <c r="E30" s="12">
        <v>992.19200000000001</v>
      </c>
      <c r="F30" s="6">
        <f t="shared" si="0"/>
        <v>1.1646868386995517</v>
      </c>
      <c r="G30" s="6">
        <f t="shared" si="1"/>
        <v>1.3196973264009428</v>
      </c>
      <c r="H30" s="17">
        <f t="shared" si="4"/>
        <v>1.2421920825502473</v>
      </c>
      <c r="J30" s="51"/>
      <c r="K30" s="6">
        <v>114</v>
      </c>
      <c r="L30">
        <v>2002</v>
      </c>
      <c r="M30">
        <v>2293.5</v>
      </c>
      <c r="N30" s="12">
        <v>2253.6750000000002</v>
      </c>
      <c r="O30" s="6">
        <f t="shared" si="2"/>
        <v>0.87290167865707435</v>
      </c>
      <c r="P30" s="6">
        <f t="shared" si="3"/>
        <v>0.98263570961412694</v>
      </c>
      <c r="Q30" s="17">
        <f t="shared" si="5"/>
        <v>0.9277686941356007</v>
      </c>
    </row>
    <row r="31" spans="1:17" x14ac:dyDescent="0.25">
      <c r="A31" s="56"/>
      <c r="B31" s="17">
        <v>193</v>
      </c>
      <c r="C31" s="11">
        <v>947.19200000000001</v>
      </c>
      <c r="D31">
        <v>897.83299999999997</v>
      </c>
      <c r="E31" s="12">
        <v>936.39200000000005</v>
      </c>
      <c r="F31" s="6">
        <f t="shared" si="0"/>
        <v>1.0549757026083917</v>
      </c>
      <c r="G31" s="6">
        <f t="shared" si="1"/>
        <v>1.042946739538422</v>
      </c>
      <c r="H31" s="17">
        <f t="shared" si="4"/>
        <v>1.0489612210734069</v>
      </c>
      <c r="J31" s="51"/>
      <c r="K31" s="6">
        <v>115</v>
      </c>
      <c r="L31">
        <v>1903.825</v>
      </c>
      <c r="M31">
        <v>2237</v>
      </c>
      <c r="N31" s="12">
        <v>2081.2750000000001</v>
      </c>
      <c r="O31" s="6">
        <f t="shared" si="2"/>
        <v>0.85106168976307561</v>
      </c>
      <c r="P31" s="6">
        <f t="shared" si="3"/>
        <v>0.93038667858739388</v>
      </c>
      <c r="Q31" s="17">
        <f t="shared" si="5"/>
        <v>0.89072418417523469</v>
      </c>
    </row>
    <row r="32" spans="1:17" x14ac:dyDescent="0.25">
      <c r="A32" s="56"/>
      <c r="B32" s="17">
        <v>194</v>
      </c>
      <c r="C32" s="11">
        <v>411.40800000000002</v>
      </c>
      <c r="D32">
        <v>404</v>
      </c>
      <c r="E32" s="12">
        <v>398.88299999999998</v>
      </c>
      <c r="F32" s="6">
        <f t="shared" si="0"/>
        <v>1.0183366336633664</v>
      </c>
      <c r="G32" s="6">
        <f t="shared" si="1"/>
        <v>0.98733415841584149</v>
      </c>
      <c r="H32" s="17">
        <f t="shared" si="4"/>
        <v>1.0028353960396039</v>
      </c>
      <c r="J32" s="51"/>
      <c r="K32" s="6">
        <v>116</v>
      </c>
      <c r="L32">
        <v>1999.625</v>
      </c>
      <c r="M32">
        <v>2230</v>
      </c>
      <c r="N32" s="12">
        <v>1775.6</v>
      </c>
      <c r="O32" s="6">
        <f t="shared" si="2"/>
        <v>0.89669282511210757</v>
      </c>
      <c r="P32" s="6">
        <f t="shared" si="3"/>
        <v>0.79623318385650221</v>
      </c>
      <c r="Q32" s="17">
        <f t="shared" si="5"/>
        <v>0.84646300448430489</v>
      </c>
    </row>
    <row r="33" spans="1:17" x14ac:dyDescent="0.25">
      <c r="A33" s="56"/>
      <c r="B33" s="17">
        <v>197</v>
      </c>
      <c r="C33" s="11">
        <v>379.15</v>
      </c>
      <c r="D33">
        <v>348.16699999999997</v>
      </c>
      <c r="E33" s="12">
        <v>412.05</v>
      </c>
      <c r="F33" s="6">
        <f t="shared" si="0"/>
        <v>1.0889889047497321</v>
      </c>
      <c r="G33" s="6">
        <f t="shared" si="1"/>
        <v>1.1834837879523334</v>
      </c>
      <c r="H33" s="17">
        <f t="shared" si="4"/>
        <v>1.1362363463510328</v>
      </c>
      <c r="J33" s="51"/>
      <c r="K33" s="6">
        <v>118</v>
      </c>
      <c r="L33">
        <v>1595.25</v>
      </c>
      <c r="M33">
        <v>2101.75</v>
      </c>
      <c r="N33" s="12">
        <v>1716.75</v>
      </c>
      <c r="O33" s="6">
        <f t="shared" si="2"/>
        <v>0.75901034851909122</v>
      </c>
      <c r="P33" s="6">
        <f t="shared" si="3"/>
        <v>0.81681931723563694</v>
      </c>
      <c r="Q33" s="17">
        <f t="shared" si="5"/>
        <v>0.78791483287736408</v>
      </c>
    </row>
    <row r="34" spans="1:17" x14ac:dyDescent="0.25">
      <c r="A34" s="56"/>
      <c r="B34" s="17">
        <v>199</v>
      </c>
      <c r="C34" s="11">
        <v>1044.425</v>
      </c>
      <c r="D34">
        <v>1020.833</v>
      </c>
      <c r="E34" s="12">
        <v>732.71699999999998</v>
      </c>
      <c r="F34" s="6">
        <f t="shared" si="0"/>
        <v>1.023110538158543</v>
      </c>
      <c r="G34" s="6">
        <f t="shared" si="1"/>
        <v>0.71776382620859636</v>
      </c>
      <c r="H34" s="17">
        <f t="shared" si="4"/>
        <v>0.87043718218356969</v>
      </c>
      <c r="J34" s="51"/>
      <c r="K34" s="6">
        <v>119</v>
      </c>
      <c r="L34">
        <v>1652.65</v>
      </c>
      <c r="M34">
        <v>1743.25</v>
      </c>
      <c r="N34" s="12">
        <v>1908.7</v>
      </c>
      <c r="O34" s="6">
        <f t="shared" si="2"/>
        <v>0.94802810841818452</v>
      </c>
      <c r="P34" s="6">
        <f t="shared" si="3"/>
        <v>1.0949089344614944</v>
      </c>
      <c r="Q34" s="17">
        <f t="shared" si="5"/>
        <v>1.0214685214398393</v>
      </c>
    </row>
    <row r="35" spans="1:17" x14ac:dyDescent="0.25">
      <c r="A35" s="56"/>
      <c r="B35" s="17">
        <v>203</v>
      </c>
      <c r="C35" s="11">
        <v>383.19200000000001</v>
      </c>
      <c r="D35">
        <v>358</v>
      </c>
      <c r="E35" s="12">
        <v>385.1</v>
      </c>
      <c r="F35" s="6">
        <f t="shared" si="0"/>
        <v>1.0703687150837988</v>
      </c>
      <c r="G35" s="6">
        <f t="shared" si="1"/>
        <v>1.0756983240223463</v>
      </c>
      <c r="H35" s="17">
        <f t="shared" si="4"/>
        <v>1.0730335195530727</v>
      </c>
      <c r="J35" s="51"/>
      <c r="K35" s="6">
        <v>120</v>
      </c>
      <c r="L35">
        <v>1794.3</v>
      </c>
      <c r="M35">
        <v>2101.5</v>
      </c>
      <c r="N35" s="12">
        <v>1577.7249999999999</v>
      </c>
      <c r="O35" s="6">
        <f t="shared" si="2"/>
        <v>0.85381870092790857</v>
      </c>
      <c r="P35" s="6">
        <f t="shared" si="3"/>
        <v>0.7507613609326671</v>
      </c>
      <c r="Q35" s="17">
        <f t="shared" si="5"/>
        <v>0.80229003093028783</v>
      </c>
    </row>
    <row r="36" spans="1:17" x14ac:dyDescent="0.25">
      <c r="A36" s="56"/>
      <c r="B36" s="17">
        <v>209</v>
      </c>
      <c r="C36" s="11">
        <v>977.13300000000004</v>
      </c>
      <c r="D36">
        <v>893.16700000000003</v>
      </c>
      <c r="E36" s="12">
        <v>1020.308</v>
      </c>
      <c r="F36" s="6">
        <f t="shared" ref="F36:F63" si="6">C36/D36</f>
        <v>1.0940092950142584</v>
      </c>
      <c r="G36" s="6">
        <f t="shared" ref="G36:G63" si="7">E36/D36</f>
        <v>1.1423485193698379</v>
      </c>
      <c r="H36" s="17">
        <f t="shared" si="4"/>
        <v>1.118178907192048</v>
      </c>
      <c r="J36" s="51"/>
      <c r="K36" s="6">
        <v>121</v>
      </c>
      <c r="L36">
        <v>1719.65</v>
      </c>
      <c r="M36">
        <v>1982.25</v>
      </c>
      <c r="N36" s="12">
        <v>1837.15</v>
      </c>
      <c r="O36" s="6">
        <f t="shared" ref="O36:O63" si="8">L36/M36</f>
        <v>0.86752427796695675</v>
      </c>
      <c r="P36" s="6">
        <f t="shared" ref="P36:P63" si="9">N36/M36</f>
        <v>0.92680035313406484</v>
      </c>
      <c r="Q36" s="17">
        <f t="shared" si="5"/>
        <v>0.89716231555051085</v>
      </c>
    </row>
    <row r="37" spans="1:17" x14ac:dyDescent="0.25">
      <c r="A37" s="56"/>
      <c r="B37" s="17">
        <v>211</v>
      </c>
      <c r="C37" s="11">
        <v>992.60799999999995</v>
      </c>
      <c r="D37">
        <v>1038</v>
      </c>
      <c r="E37" s="12">
        <v>995.21699999999998</v>
      </c>
      <c r="F37" s="6">
        <f t="shared" si="6"/>
        <v>0.95626974951830435</v>
      </c>
      <c r="G37" s="6">
        <f t="shared" si="7"/>
        <v>0.95878323699421963</v>
      </c>
      <c r="H37" s="17">
        <f t="shared" si="4"/>
        <v>0.95752649325626193</v>
      </c>
      <c r="J37" s="51"/>
      <c r="K37" s="6">
        <v>122</v>
      </c>
      <c r="L37">
        <v>1924.2249999999999</v>
      </c>
      <c r="M37">
        <v>2141</v>
      </c>
      <c r="N37" s="12">
        <v>1904.925</v>
      </c>
      <c r="O37" s="6">
        <f t="shared" si="8"/>
        <v>0.89875058383932738</v>
      </c>
      <c r="P37" s="6">
        <f t="shared" si="9"/>
        <v>0.88973610462400743</v>
      </c>
      <c r="Q37" s="17">
        <f t="shared" si="5"/>
        <v>0.8942433442316674</v>
      </c>
    </row>
    <row r="38" spans="1:17" x14ac:dyDescent="0.25">
      <c r="A38" s="57">
        <v>3</v>
      </c>
      <c r="B38" s="16">
        <v>229</v>
      </c>
      <c r="C38" s="8">
        <v>573.33299999999997</v>
      </c>
      <c r="D38" s="9">
        <v>597.16700000000003</v>
      </c>
      <c r="E38" s="10">
        <v>605.66700000000003</v>
      </c>
      <c r="F38" s="5">
        <f t="shared" si="6"/>
        <v>0.96008821652904452</v>
      </c>
      <c r="G38" s="5">
        <f t="shared" si="7"/>
        <v>1.014233874276375</v>
      </c>
      <c r="H38" s="34">
        <f t="shared" si="4"/>
        <v>0.98716104540270977</v>
      </c>
      <c r="J38" s="51"/>
      <c r="K38" s="6">
        <v>123</v>
      </c>
      <c r="L38">
        <v>1529.7</v>
      </c>
      <c r="M38">
        <v>1746.25</v>
      </c>
      <c r="N38" s="12">
        <v>1621.375</v>
      </c>
      <c r="O38" s="6">
        <f t="shared" si="8"/>
        <v>0.87599141016463855</v>
      </c>
      <c r="P38" s="6">
        <f t="shared" si="9"/>
        <v>0.92848962061560492</v>
      </c>
      <c r="Q38" s="17">
        <f t="shared" si="5"/>
        <v>0.90224051539012173</v>
      </c>
    </row>
    <row r="39" spans="1:17" x14ac:dyDescent="0.25">
      <c r="A39" s="58"/>
      <c r="B39" s="17">
        <v>230</v>
      </c>
      <c r="C39" s="11">
        <v>526.25</v>
      </c>
      <c r="D39">
        <v>539.75</v>
      </c>
      <c r="E39" s="12">
        <v>491</v>
      </c>
      <c r="F39" s="6">
        <f t="shared" si="6"/>
        <v>0.9749884205650764</v>
      </c>
      <c r="G39" s="6">
        <f t="shared" si="7"/>
        <v>0.90968040759610935</v>
      </c>
      <c r="H39" s="32">
        <f t="shared" si="4"/>
        <v>0.94233441408059293</v>
      </c>
      <c r="J39" s="51"/>
      <c r="K39" s="6">
        <v>124</v>
      </c>
      <c r="L39">
        <v>1549.9749999999999</v>
      </c>
      <c r="M39">
        <v>1808</v>
      </c>
      <c r="N39" s="12">
        <v>1524.35</v>
      </c>
      <c r="O39" s="6">
        <f t="shared" si="8"/>
        <v>0.85728705752212386</v>
      </c>
      <c r="P39" s="6">
        <f t="shared" si="9"/>
        <v>0.84311393805309731</v>
      </c>
      <c r="Q39" s="17">
        <f t="shared" si="5"/>
        <v>0.85020049778761053</v>
      </c>
    </row>
    <row r="40" spans="1:17" x14ac:dyDescent="0.25">
      <c r="A40" s="58"/>
      <c r="B40" s="17">
        <v>243</v>
      </c>
      <c r="C40" s="11">
        <v>1114</v>
      </c>
      <c r="D40">
        <v>957.5</v>
      </c>
      <c r="E40" s="12">
        <v>1039</v>
      </c>
      <c r="F40" s="6">
        <f t="shared" si="6"/>
        <v>1.1634464751958224</v>
      </c>
      <c r="G40" s="6">
        <f t="shared" si="7"/>
        <v>1.0851174934725849</v>
      </c>
      <c r="H40" s="32">
        <f t="shared" si="4"/>
        <v>1.1242819843342038</v>
      </c>
      <c r="J40" s="51"/>
      <c r="K40" s="6">
        <v>125</v>
      </c>
      <c r="L40">
        <v>1569.9749999999999</v>
      </c>
      <c r="M40">
        <v>1838.25</v>
      </c>
      <c r="N40" s="12">
        <v>1690.5250000000001</v>
      </c>
      <c r="O40" s="6">
        <f t="shared" si="8"/>
        <v>0.85405956752345979</v>
      </c>
      <c r="P40" s="6">
        <f t="shared" si="9"/>
        <v>0.91963824289405693</v>
      </c>
      <c r="Q40" s="17">
        <f t="shared" si="5"/>
        <v>0.88684890520875836</v>
      </c>
    </row>
    <row r="41" spans="1:17" x14ac:dyDescent="0.25">
      <c r="A41" s="58"/>
      <c r="B41" s="17">
        <v>252</v>
      </c>
      <c r="C41" s="11">
        <v>414.03100000000001</v>
      </c>
      <c r="D41">
        <v>434.83300000000003</v>
      </c>
      <c r="E41" s="12">
        <v>490.16699999999997</v>
      </c>
      <c r="F41" s="6">
        <f t="shared" si="6"/>
        <v>0.952160944546527</v>
      </c>
      <c r="G41" s="6">
        <f t="shared" si="7"/>
        <v>1.1272534513249912</v>
      </c>
      <c r="H41" s="32">
        <f t="shared" si="4"/>
        <v>1.0397071979357591</v>
      </c>
      <c r="J41" s="51"/>
      <c r="K41" s="6">
        <v>127</v>
      </c>
      <c r="L41">
        <v>1610.25</v>
      </c>
      <c r="M41">
        <v>1792.75</v>
      </c>
      <c r="N41" s="12">
        <v>1652.425</v>
      </c>
      <c r="O41" s="6">
        <f t="shared" si="8"/>
        <v>0.89820108771440521</v>
      </c>
      <c r="P41" s="6">
        <f t="shared" si="9"/>
        <v>0.92172639799191181</v>
      </c>
      <c r="Q41" s="17">
        <f t="shared" si="5"/>
        <v>0.90996374285315851</v>
      </c>
    </row>
    <row r="42" spans="1:17" x14ac:dyDescent="0.25">
      <c r="A42" s="58"/>
      <c r="B42" s="17">
        <v>253</v>
      </c>
      <c r="C42" s="11">
        <v>354.21699999999998</v>
      </c>
      <c r="D42">
        <v>314.77800000000002</v>
      </c>
      <c r="E42" s="12">
        <v>390.17200000000003</v>
      </c>
      <c r="F42" s="6">
        <f t="shared" si="6"/>
        <v>1.1252914752619305</v>
      </c>
      <c r="G42" s="6">
        <f t="shared" si="7"/>
        <v>1.239514832675727</v>
      </c>
      <c r="H42" s="32">
        <f t="shared" si="4"/>
        <v>1.1824031539688287</v>
      </c>
      <c r="J42" s="51"/>
      <c r="K42" s="6">
        <v>128</v>
      </c>
      <c r="L42">
        <v>1767.7249999999999</v>
      </c>
      <c r="M42">
        <v>2075.75</v>
      </c>
      <c r="N42" s="12">
        <v>1901.325</v>
      </c>
      <c r="O42" s="6">
        <f t="shared" si="8"/>
        <v>0.85160785258340355</v>
      </c>
      <c r="P42" s="6">
        <f t="shared" si="9"/>
        <v>0.91597013127785143</v>
      </c>
      <c r="Q42" s="17">
        <f t="shared" si="5"/>
        <v>0.88378899193062743</v>
      </c>
    </row>
    <row r="43" spans="1:17" x14ac:dyDescent="0.25">
      <c r="A43" s="58"/>
      <c r="B43" s="17">
        <v>254</v>
      </c>
      <c r="C43" s="11">
        <v>370.94200000000001</v>
      </c>
      <c r="D43">
        <v>316.94400000000002</v>
      </c>
      <c r="E43" s="12">
        <v>386.14699999999999</v>
      </c>
      <c r="F43" s="6">
        <f t="shared" si="6"/>
        <v>1.1703707910545711</v>
      </c>
      <c r="G43" s="6">
        <f t="shared" si="7"/>
        <v>1.2183445656014942</v>
      </c>
      <c r="H43" s="32">
        <f t="shared" si="4"/>
        <v>1.1943576783280325</v>
      </c>
      <c r="J43" s="48"/>
      <c r="K43" s="7">
        <v>131</v>
      </c>
      <c r="L43" s="14">
        <v>1645.075</v>
      </c>
      <c r="M43" s="14">
        <v>1839</v>
      </c>
      <c r="N43" s="15">
        <v>1659.6</v>
      </c>
      <c r="O43" s="7">
        <f t="shared" si="8"/>
        <v>0.89454866775421427</v>
      </c>
      <c r="P43" s="7">
        <f t="shared" si="9"/>
        <v>0.90244698205546492</v>
      </c>
      <c r="Q43" s="18">
        <f t="shared" si="5"/>
        <v>0.89849782490483965</v>
      </c>
    </row>
    <row r="44" spans="1:17" x14ac:dyDescent="0.25">
      <c r="A44" s="58"/>
      <c r="B44" s="17">
        <v>259</v>
      </c>
      <c r="C44" s="11">
        <v>402.41899999999998</v>
      </c>
      <c r="D44">
        <v>412.72199999999998</v>
      </c>
      <c r="E44" s="12">
        <v>401.75299999999999</v>
      </c>
      <c r="F44" s="6">
        <f t="shared" si="6"/>
        <v>0.97503646522356457</v>
      </c>
      <c r="G44" s="6">
        <f t="shared" si="7"/>
        <v>0.97342278822064243</v>
      </c>
      <c r="H44" s="32">
        <f t="shared" si="4"/>
        <v>0.97422962672210356</v>
      </c>
      <c r="J44" s="47">
        <v>3</v>
      </c>
      <c r="K44" s="8">
        <v>220</v>
      </c>
      <c r="L44" s="9">
        <v>1319.1669999999999</v>
      </c>
      <c r="M44" s="9">
        <v>1337.0830000000001</v>
      </c>
      <c r="N44" s="10">
        <v>1384.5830000000001</v>
      </c>
      <c r="O44" s="5">
        <f t="shared" si="8"/>
        <v>0.98660068223139463</v>
      </c>
      <c r="P44" s="5">
        <f t="shared" si="9"/>
        <v>1.0355250945528438</v>
      </c>
      <c r="Q44" s="16">
        <f t="shared" si="5"/>
        <v>1.0110628883921193</v>
      </c>
    </row>
    <row r="45" spans="1:17" x14ac:dyDescent="0.25">
      <c r="A45" s="58"/>
      <c r="B45" s="17">
        <v>264</v>
      </c>
      <c r="C45" s="11">
        <v>797.572</v>
      </c>
      <c r="D45">
        <v>756</v>
      </c>
      <c r="E45" s="12">
        <v>817.40599999999995</v>
      </c>
      <c r="F45" s="6">
        <f t="shared" si="6"/>
        <v>1.0549894179894179</v>
      </c>
      <c r="G45" s="6">
        <f t="shared" si="7"/>
        <v>1.0812248677248677</v>
      </c>
      <c r="H45" s="32">
        <f t="shared" si="4"/>
        <v>1.0681071428571429</v>
      </c>
      <c r="J45" s="51"/>
      <c r="K45" s="11">
        <v>221</v>
      </c>
      <c r="L45">
        <v>1640.5</v>
      </c>
      <c r="M45">
        <v>1807</v>
      </c>
      <c r="N45" s="12">
        <v>1798.9169999999999</v>
      </c>
      <c r="O45" s="6">
        <f t="shared" si="8"/>
        <v>0.90785832872163807</v>
      </c>
      <c r="P45" s="6">
        <f t="shared" si="9"/>
        <v>0.99552684006640835</v>
      </c>
      <c r="Q45" s="17">
        <f t="shared" si="5"/>
        <v>0.95169258439402316</v>
      </c>
    </row>
    <row r="46" spans="1:17" x14ac:dyDescent="0.25">
      <c r="A46" s="58"/>
      <c r="B46" s="17">
        <v>267</v>
      </c>
      <c r="C46" s="11">
        <v>363.267</v>
      </c>
      <c r="D46">
        <v>321.16699999999997</v>
      </c>
      <c r="E46" s="12">
        <v>299.06700000000001</v>
      </c>
      <c r="F46" s="6">
        <f t="shared" si="6"/>
        <v>1.1310844513913323</v>
      </c>
      <c r="G46" s="6">
        <f t="shared" si="7"/>
        <v>0.9311884471318661</v>
      </c>
      <c r="H46" s="32">
        <f t="shared" si="4"/>
        <v>1.0311364492615991</v>
      </c>
      <c r="J46" s="51"/>
      <c r="K46" s="11">
        <v>222</v>
      </c>
      <c r="L46">
        <v>1488.75</v>
      </c>
      <c r="M46">
        <v>1617.75</v>
      </c>
      <c r="N46" s="12">
        <v>1414.6669999999999</v>
      </c>
      <c r="O46" s="6">
        <f t="shared" si="8"/>
        <v>0.9202596198423737</v>
      </c>
      <c r="P46" s="6">
        <f t="shared" si="9"/>
        <v>0.8744657703600679</v>
      </c>
      <c r="Q46" s="17">
        <f t="shared" si="5"/>
        <v>0.8973626951012208</v>
      </c>
    </row>
    <row r="47" spans="1:17" x14ac:dyDescent="0.25">
      <c r="A47" s="58"/>
      <c r="B47" s="17">
        <v>268</v>
      </c>
      <c r="C47" s="11">
        <v>959.43299999999999</v>
      </c>
      <c r="D47">
        <v>827</v>
      </c>
      <c r="E47" s="12">
        <v>928.7</v>
      </c>
      <c r="F47" s="6">
        <f t="shared" si="6"/>
        <v>1.1601366384522369</v>
      </c>
      <c r="G47" s="6">
        <f t="shared" si="7"/>
        <v>1.1229746070133011</v>
      </c>
      <c r="H47" s="32">
        <f t="shared" si="4"/>
        <v>1.141555622732769</v>
      </c>
      <c r="J47" s="51"/>
      <c r="K47" s="11">
        <v>223</v>
      </c>
      <c r="L47">
        <v>1462.25</v>
      </c>
      <c r="M47">
        <v>1636.3330000000001</v>
      </c>
      <c r="N47" s="12">
        <v>1723.75</v>
      </c>
      <c r="O47" s="6">
        <f t="shared" si="8"/>
        <v>0.89361395266122479</v>
      </c>
      <c r="P47" s="6">
        <f t="shared" si="9"/>
        <v>1.0534225001879201</v>
      </c>
      <c r="Q47" s="17">
        <f t="shared" si="5"/>
        <v>0.97351822642457242</v>
      </c>
    </row>
    <row r="48" spans="1:17" x14ac:dyDescent="0.25">
      <c r="A48" s="58"/>
      <c r="B48" s="17">
        <v>272</v>
      </c>
      <c r="C48" s="11">
        <v>396.27499999999998</v>
      </c>
      <c r="D48">
        <v>372</v>
      </c>
      <c r="E48" s="12">
        <v>342.22500000000002</v>
      </c>
      <c r="F48" s="6">
        <f t="shared" si="6"/>
        <v>1.065255376344086</v>
      </c>
      <c r="G48" s="6">
        <f t="shared" si="7"/>
        <v>0.91995967741935492</v>
      </c>
      <c r="H48" s="32">
        <f t="shared" si="4"/>
        <v>0.99260752688172049</v>
      </c>
      <c r="J48" s="51"/>
      <c r="K48" s="11">
        <v>224</v>
      </c>
      <c r="L48">
        <v>1238.1669999999999</v>
      </c>
      <c r="M48">
        <v>1365.5830000000001</v>
      </c>
      <c r="N48" s="12">
        <v>1132.5</v>
      </c>
      <c r="O48" s="6">
        <f t="shared" si="8"/>
        <v>0.90669479628847149</v>
      </c>
      <c r="P48" s="6">
        <f t="shared" si="9"/>
        <v>0.82931612358970486</v>
      </c>
      <c r="Q48" s="17">
        <f t="shared" si="5"/>
        <v>0.86800545993908818</v>
      </c>
    </row>
    <row r="49" spans="1:17" x14ac:dyDescent="0.25">
      <c r="A49" s="58"/>
      <c r="B49" s="17">
        <v>278</v>
      </c>
      <c r="C49" s="11">
        <v>391.9</v>
      </c>
      <c r="D49">
        <v>356.25</v>
      </c>
      <c r="E49" s="12">
        <v>364.15</v>
      </c>
      <c r="F49" s="6">
        <f t="shared" si="6"/>
        <v>1.1000701754385964</v>
      </c>
      <c r="G49" s="6">
        <f t="shared" si="7"/>
        <v>1.0221754385964912</v>
      </c>
      <c r="H49" s="32">
        <f t="shared" si="4"/>
        <v>1.0611228070175438</v>
      </c>
      <c r="J49" s="51"/>
      <c r="K49" s="11">
        <v>225</v>
      </c>
      <c r="L49">
        <v>1355</v>
      </c>
      <c r="M49">
        <v>1723.6669999999999</v>
      </c>
      <c r="N49" s="12">
        <v>1678.75</v>
      </c>
      <c r="O49" s="6">
        <f t="shared" si="8"/>
        <v>0.78611471937444999</v>
      </c>
      <c r="P49" s="6">
        <f t="shared" si="9"/>
        <v>0.97394102225081769</v>
      </c>
      <c r="Q49" s="17">
        <f t="shared" si="5"/>
        <v>0.88002787081263389</v>
      </c>
    </row>
    <row r="50" spans="1:17" x14ac:dyDescent="0.25">
      <c r="A50" s="58"/>
      <c r="B50" s="17">
        <v>283</v>
      </c>
      <c r="C50" s="11">
        <v>528.63300000000004</v>
      </c>
      <c r="D50">
        <v>494.16699999999997</v>
      </c>
      <c r="E50" s="12">
        <v>493.66699999999997</v>
      </c>
      <c r="F50" s="6">
        <f t="shared" si="6"/>
        <v>1.0697456527853946</v>
      </c>
      <c r="G50" s="6">
        <f t="shared" si="7"/>
        <v>0.99898819629801261</v>
      </c>
      <c r="H50" s="32">
        <f t="shared" si="4"/>
        <v>1.0343669245417035</v>
      </c>
      <c r="J50" s="51"/>
      <c r="K50" s="11">
        <v>226</v>
      </c>
      <c r="L50">
        <v>1569.75</v>
      </c>
      <c r="M50">
        <v>1700.5830000000001</v>
      </c>
      <c r="N50" s="12">
        <v>1530.5</v>
      </c>
      <c r="O50" s="6">
        <f t="shared" si="8"/>
        <v>0.92306579567124913</v>
      </c>
      <c r="P50" s="6">
        <f t="shared" si="9"/>
        <v>0.89998547556926056</v>
      </c>
      <c r="Q50" s="17">
        <f t="shared" si="5"/>
        <v>0.91152563562025479</v>
      </c>
    </row>
    <row r="51" spans="1:17" x14ac:dyDescent="0.25">
      <c r="A51" s="58"/>
      <c r="B51" s="17">
        <v>290</v>
      </c>
      <c r="C51" s="11">
        <v>399.8</v>
      </c>
      <c r="D51">
        <v>367.83300000000003</v>
      </c>
      <c r="E51" s="12">
        <v>362.41699999999997</v>
      </c>
      <c r="F51" s="6">
        <f t="shared" si="6"/>
        <v>1.0869062862766528</v>
      </c>
      <c r="G51" s="6">
        <f t="shared" si="7"/>
        <v>0.98527592684723764</v>
      </c>
      <c r="H51" s="32">
        <f t="shared" si="4"/>
        <v>1.0360911065619451</v>
      </c>
      <c r="J51" s="51"/>
      <c r="K51" s="11">
        <v>227</v>
      </c>
      <c r="L51">
        <v>1179.0830000000001</v>
      </c>
      <c r="M51">
        <v>1817.1669999999999</v>
      </c>
      <c r="N51" s="12">
        <v>1663.6669999999999</v>
      </c>
      <c r="O51" s="6">
        <f t="shared" si="8"/>
        <v>0.64885780998664411</v>
      </c>
      <c r="P51" s="6">
        <f t="shared" si="9"/>
        <v>0.91552785187052155</v>
      </c>
      <c r="Q51" s="17">
        <f t="shared" si="5"/>
        <v>0.78219283092858283</v>
      </c>
    </row>
    <row r="52" spans="1:17" x14ac:dyDescent="0.25">
      <c r="A52" s="58"/>
      <c r="B52" s="17">
        <v>299</v>
      </c>
      <c r="C52" s="11">
        <v>1018.775</v>
      </c>
      <c r="D52">
        <v>1126</v>
      </c>
      <c r="E52" s="12">
        <v>992.8</v>
      </c>
      <c r="F52" s="6">
        <f t="shared" si="6"/>
        <v>0.90477353463587917</v>
      </c>
      <c r="G52" s="6">
        <f t="shared" si="7"/>
        <v>0.88170515097690938</v>
      </c>
      <c r="H52" s="32">
        <f t="shared" si="4"/>
        <v>0.89323934280639428</v>
      </c>
      <c r="J52" s="51"/>
      <c r="K52" s="11">
        <v>228</v>
      </c>
      <c r="L52">
        <v>1583.5</v>
      </c>
      <c r="M52">
        <v>2012.75</v>
      </c>
      <c r="N52" s="12">
        <v>1856.5</v>
      </c>
      <c r="O52" s="6">
        <f t="shared" si="8"/>
        <v>0.7867345671345175</v>
      </c>
      <c r="P52" s="6">
        <f t="shared" si="9"/>
        <v>0.92236989193888963</v>
      </c>
      <c r="Q52" s="17">
        <f t="shared" si="5"/>
        <v>0.85455222953670362</v>
      </c>
    </row>
    <row r="53" spans="1:17" x14ac:dyDescent="0.25">
      <c r="A53" s="58"/>
      <c r="B53" s="17">
        <v>317</v>
      </c>
      <c r="C53" s="11">
        <v>727.17499999999995</v>
      </c>
      <c r="D53">
        <v>1284.5</v>
      </c>
      <c r="E53" s="12">
        <v>1139.575</v>
      </c>
      <c r="F53" s="6">
        <f t="shared" si="6"/>
        <v>0.56611521992993374</v>
      </c>
      <c r="G53" s="6">
        <f t="shared" si="7"/>
        <v>0.88717399766446092</v>
      </c>
      <c r="H53" s="32">
        <f t="shared" si="4"/>
        <v>0.72664460879719739</v>
      </c>
      <c r="J53" s="51"/>
      <c r="K53" s="11">
        <v>231</v>
      </c>
      <c r="L53">
        <v>1980</v>
      </c>
      <c r="M53">
        <v>2174.25</v>
      </c>
      <c r="N53" s="12">
        <v>1758</v>
      </c>
      <c r="O53" s="6">
        <f t="shared" si="8"/>
        <v>0.91065884787857887</v>
      </c>
      <c r="P53" s="6">
        <f t="shared" si="9"/>
        <v>0.80855467402552605</v>
      </c>
      <c r="Q53" s="17">
        <f t="shared" si="5"/>
        <v>0.85960676095205246</v>
      </c>
    </row>
    <row r="54" spans="1:17" x14ac:dyDescent="0.25">
      <c r="A54" s="58"/>
      <c r="B54" s="17">
        <v>318</v>
      </c>
      <c r="C54" s="11">
        <v>420.625</v>
      </c>
      <c r="D54">
        <v>436</v>
      </c>
      <c r="E54" s="12">
        <v>438.75</v>
      </c>
      <c r="F54" s="6">
        <f t="shared" si="6"/>
        <v>0.9647362385321101</v>
      </c>
      <c r="G54" s="6">
        <f t="shared" si="7"/>
        <v>1.0063073394495412</v>
      </c>
      <c r="H54" s="32">
        <f t="shared" si="4"/>
        <v>0.98552178899082565</v>
      </c>
      <c r="J54" s="51"/>
      <c r="K54" s="11">
        <v>232</v>
      </c>
      <c r="L54">
        <v>1883.5</v>
      </c>
      <c r="M54">
        <v>1854.75</v>
      </c>
      <c r="N54" s="12">
        <v>1786.75</v>
      </c>
      <c r="O54" s="6">
        <f t="shared" si="8"/>
        <v>1.0155007413398032</v>
      </c>
      <c r="P54" s="6">
        <f t="shared" si="9"/>
        <v>0.96333737700498723</v>
      </c>
      <c r="Q54" s="17">
        <f t="shared" si="5"/>
        <v>0.98941905917239525</v>
      </c>
    </row>
    <row r="55" spans="1:17" x14ac:dyDescent="0.25">
      <c r="A55" s="58"/>
      <c r="B55" s="17">
        <v>321</v>
      </c>
      <c r="C55" s="11">
        <v>816.9</v>
      </c>
      <c r="D55">
        <v>819</v>
      </c>
      <c r="E55" s="12">
        <v>946.52499999999998</v>
      </c>
      <c r="F55" s="6">
        <f t="shared" si="6"/>
        <v>0.99743589743589745</v>
      </c>
      <c r="G55" s="6">
        <f t="shared" si="7"/>
        <v>1.1557081807081806</v>
      </c>
      <c r="H55" s="32">
        <f t="shared" si="4"/>
        <v>1.076572039072039</v>
      </c>
      <c r="J55" s="51"/>
      <c r="K55" s="11">
        <v>233</v>
      </c>
      <c r="L55">
        <v>1346.5</v>
      </c>
      <c r="M55">
        <v>1516.75</v>
      </c>
      <c r="N55" s="12">
        <v>1331.25</v>
      </c>
      <c r="O55" s="6">
        <f t="shared" si="8"/>
        <v>0.8877534201417504</v>
      </c>
      <c r="P55" s="6">
        <f t="shared" si="9"/>
        <v>0.87769902752596007</v>
      </c>
      <c r="Q55" s="17">
        <f t="shared" si="5"/>
        <v>0.88272622383385524</v>
      </c>
    </row>
    <row r="56" spans="1:17" x14ac:dyDescent="0.25">
      <c r="A56" s="58"/>
      <c r="B56" s="17">
        <v>328</v>
      </c>
      <c r="C56" s="11">
        <v>411.1</v>
      </c>
      <c r="D56">
        <v>430</v>
      </c>
      <c r="E56" s="12">
        <v>438.72500000000002</v>
      </c>
      <c r="F56" s="6">
        <f t="shared" si="6"/>
        <v>0.95604651162790699</v>
      </c>
      <c r="G56" s="6">
        <f t="shared" si="7"/>
        <v>1.0202906976744186</v>
      </c>
      <c r="H56" s="32">
        <f t="shared" si="4"/>
        <v>0.98816860465116285</v>
      </c>
      <c r="J56" s="51"/>
      <c r="K56" s="11">
        <v>234</v>
      </c>
      <c r="L56">
        <v>1433.5</v>
      </c>
      <c r="M56">
        <v>1337.5</v>
      </c>
      <c r="N56" s="12">
        <v>1469</v>
      </c>
      <c r="O56" s="6">
        <f t="shared" si="8"/>
        <v>1.0717757009345794</v>
      </c>
      <c r="P56" s="6">
        <f t="shared" si="9"/>
        <v>1.0983177570093459</v>
      </c>
      <c r="Q56" s="17">
        <f t="shared" si="5"/>
        <v>1.0850467289719625</v>
      </c>
    </row>
    <row r="57" spans="1:17" x14ac:dyDescent="0.25">
      <c r="A57" s="58"/>
      <c r="B57" s="17">
        <v>336</v>
      </c>
      <c r="C57" s="11">
        <v>521.125</v>
      </c>
      <c r="D57">
        <v>474.125</v>
      </c>
      <c r="E57" s="12">
        <v>506.75</v>
      </c>
      <c r="F57" s="6">
        <f t="shared" si="6"/>
        <v>1.0991299762720801</v>
      </c>
      <c r="G57" s="6">
        <f t="shared" si="7"/>
        <v>1.0688109675718429</v>
      </c>
      <c r="H57" s="32">
        <f t="shared" si="4"/>
        <v>1.0839704719219614</v>
      </c>
      <c r="J57" s="51"/>
      <c r="K57" s="11">
        <v>235</v>
      </c>
      <c r="L57">
        <v>1409.5</v>
      </c>
      <c r="M57">
        <v>1294.75</v>
      </c>
      <c r="N57" s="12">
        <v>1248.25</v>
      </c>
      <c r="O57" s="6">
        <f t="shared" si="8"/>
        <v>1.0886271480980885</v>
      </c>
      <c r="P57" s="6">
        <f t="shared" si="9"/>
        <v>0.96408573083606874</v>
      </c>
      <c r="Q57" s="17">
        <f t="shared" si="5"/>
        <v>1.0263564394670786</v>
      </c>
    </row>
    <row r="58" spans="1:17" x14ac:dyDescent="0.25">
      <c r="A58" s="58"/>
      <c r="B58" s="17">
        <v>343</v>
      </c>
      <c r="C58" s="11">
        <v>343.85</v>
      </c>
      <c r="D58">
        <v>364.5</v>
      </c>
      <c r="E58" s="12">
        <v>347.7</v>
      </c>
      <c r="F58" s="6">
        <f t="shared" si="6"/>
        <v>0.94334705075445824</v>
      </c>
      <c r="G58" s="6">
        <f t="shared" si="7"/>
        <v>0.95390946502057605</v>
      </c>
      <c r="H58" s="32">
        <f t="shared" si="4"/>
        <v>0.94862825788751715</v>
      </c>
      <c r="J58" s="51"/>
      <c r="K58" s="11">
        <v>236</v>
      </c>
      <c r="L58">
        <v>1134.5</v>
      </c>
      <c r="M58">
        <v>1216.25</v>
      </c>
      <c r="N58" s="12">
        <v>1087.5</v>
      </c>
      <c r="O58" s="6">
        <f t="shared" si="8"/>
        <v>0.93278520041109969</v>
      </c>
      <c r="P58" s="6">
        <f t="shared" si="9"/>
        <v>0.89414182939362796</v>
      </c>
      <c r="Q58" s="17">
        <f t="shared" si="5"/>
        <v>0.91346351490236377</v>
      </c>
    </row>
    <row r="59" spans="1:17" x14ac:dyDescent="0.25">
      <c r="A59" s="58"/>
      <c r="B59" s="17">
        <v>345</v>
      </c>
      <c r="C59" s="11">
        <v>390.375</v>
      </c>
      <c r="D59">
        <v>420</v>
      </c>
      <c r="E59" s="12">
        <v>404.17500000000001</v>
      </c>
      <c r="F59" s="6">
        <f t="shared" si="6"/>
        <v>0.92946428571428574</v>
      </c>
      <c r="G59" s="6">
        <f t="shared" si="7"/>
        <v>0.96232142857142855</v>
      </c>
      <c r="H59" s="32">
        <f t="shared" si="4"/>
        <v>0.94589285714285709</v>
      </c>
      <c r="J59" s="51"/>
      <c r="K59" s="11">
        <v>237</v>
      </c>
      <c r="L59">
        <v>1180</v>
      </c>
      <c r="M59">
        <v>1241.5</v>
      </c>
      <c r="N59" s="12">
        <v>1285.25</v>
      </c>
      <c r="O59" s="6">
        <f t="shared" si="8"/>
        <v>0.95046314941602905</v>
      </c>
      <c r="P59" s="6">
        <f t="shared" si="9"/>
        <v>1.0352396294804671</v>
      </c>
      <c r="Q59" s="17">
        <f t="shared" si="5"/>
        <v>0.99285138944824802</v>
      </c>
    </row>
    <row r="60" spans="1:17" x14ac:dyDescent="0.25">
      <c r="A60" s="58"/>
      <c r="B60" s="17">
        <v>346</v>
      </c>
      <c r="C60" s="11">
        <v>488.95</v>
      </c>
      <c r="D60">
        <v>473.5</v>
      </c>
      <c r="E60" s="12">
        <v>547.20000000000005</v>
      </c>
      <c r="F60" s="6">
        <f t="shared" si="6"/>
        <v>1.0326293558606123</v>
      </c>
      <c r="G60" s="6">
        <f t="shared" si="7"/>
        <v>1.1556494192185851</v>
      </c>
      <c r="H60" s="32">
        <f t="shared" si="4"/>
        <v>1.0941393875395988</v>
      </c>
      <c r="J60" s="51"/>
      <c r="K60" s="11">
        <v>238</v>
      </c>
      <c r="L60">
        <v>1861.5</v>
      </c>
      <c r="M60">
        <v>1990.5</v>
      </c>
      <c r="N60" s="12">
        <v>1812.25</v>
      </c>
      <c r="O60" s="6">
        <f t="shared" si="8"/>
        <v>0.93519216277317252</v>
      </c>
      <c r="P60" s="6">
        <f t="shared" si="9"/>
        <v>0.91044963576990701</v>
      </c>
      <c r="Q60" s="17">
        <f t="shared" si="5"/>
        <v>0.92282089927153976</v>
      </c>
    </row>
    <row r="61" spans="1:17" x14ac:dyDescent="0.25">
      <c r="A61" s="58"/>
      <c r="B61" s="17">
        <v>351</v>
      </c>
      <c r="C61" s="11">
        <v>443.07499999999999</v>
      </c>
      <c r="D61">
        <v>396</v>
      </c>
      <c r="E61" s="12">
        <v>481.7</v>
      </c>
      <c r="F61" s="6">
        <f t="shared" si="6"/>
        <v>1.1188762626262625</v>
      </c>
      <c r="G61" s="6">
        <f t="shared" si="7"/>
        <v>1.2164141414141414</v>
      </c>
      <c r="H61" s="32">
        <f t="shared" si="4"/>
        <v>1.1676452020202019</v>
      </c>
      <c r="J61" s="51"/>
      <c r="K61" s="11">
        <v>239</v>
      </c>
      <c r="L61">
        <v>1659.75</v>
      </c>
      <c r="M61">
        <v>1819.75</v>
      </c>
      <c r="N61" s="12">
        <v>1552.25</v>
      </c>
      <c r="O61" s="6">
        <f t="shared" si="8"/>
        <v>0.91207583459266384</v>
      </c>
      <c r="P61" s="6">
        <f t="shared" si="9"/>
        <v>0.85300178595960985</v>
      </c>
      <c r="Q61" s="17">
        <f t="shared" si="5"/>
        <v>0.8825388102761369</v>
      </c>
    </row>
    <row r="62" spans="1:17" x14ac:dyDescent="0.25">
      <c r="A62" s="58"/>
      <c r="B62" s="17">
        <v>354</v>
      </c>
      <c r="C62" s="11">
        <v>1164.75</v>
      </c>
      <c r="D62">
        <v>1264</v>
      </c>
      <c r="E62" s="12">
        <v>997.35</v>
      </c>
      <c r="F62" s="6">
        <f t="shared" si="6"/>
        <v>0.92147943037974689</v>
      </c>
      <c r="G62" s="6">
        <f t="shared" si="7"/>
        <v>0.78904272151898736</v>
      </c>
      <c r="H62" s="32">
        <f t="shared" si="4"/>
        <v>0.85526107594936707</v>
      </c>
      <c r="J62" s="51"/>
      <c r="K62" s="11">
        <v>240</v>
      </c>
      <c r="L62">
        <v>1271.5</v>
      </c>
      <c r="M62">
        <v>1301.25</v>
      </c>
      <c r="N62" s="12">
        <v>1223.75</v>
      </c>
      <c r="O62" s="6">
        <f t="shared" si="8"/>
        <v>0.9771373679154659</v>
      </c>
      <c r="P62" s="6">
        <f t="shared" si="9"/>
        <v>0.94044188280499519</v>
      </c>
      <c r="Q62" s="17">
        <f t="shared" si="5"/>
        <v>0.9587896253602306</v>
      </c>
    </row>
    <row r="63" spans="1:17" x14ac:dyDescent="0.25">
      <c r="A63" s="59"/>
      <c r="B63" s="18">
        <v>366</v>
      </c>
      <c r="C63" s="13">
        <v>1271.75</v>
      </c>
      <c r="D63" s="14">
        <v>1136</v>
      </c>
      <c r="E63" s="15">
        <v>1212.875</v>
      </c>
      <c r="F63" s="7">
        <f t="shared" si="6"/>
        <v>1.1194982394366197</v>
      </c>
      <c r="G63" s="7">
        <f t="shared" si="7"/>
        <v>1.0676716549295775</v>
      </c>
      <c r="H63" s="21">
        <f t="shared" si="4"/>
        <v>1.0935849471830985</v>
      </c>
      <c r="J63" s="48"/>
      <c r="K63" s="13">
        <v>241</v>
      </c>
      <c r="L63" s="14">
        <v>1588</v>
      </c>
      <c r="M63" s="14">
        <v>1812.25</v>
      </c>
      <c r="N63" s="15">
        <v>1832.25</v>
      </c>
      <c r="O63" s="7">
        <f t="shared" si="8"/>
        <v>0.87625879431645748</v>
      </c>
      <c r="P63" s="7">
        <f t="shared" si="9"/>
        <v>1.0110360049662022</v>
      </c>
      <c r="Q63" s="18">
        <f t="shared" si="5"/>
        <v>0.94364739964132982</v>
      </c>
    </row>
    <row r="64" spans="1:17" x14ac:dyDescent="0.25">
      <c r="B64" s="1"/>
    </row>
  </sheetData>
  <mergeCells count="9">
    <mergeCell ref="A1:Q1"/>
    <mergeCell ref="J24:J43"/>
    <mergeCell ref="J44:J63"/>
    <mergeCell ref="A4:A11"/>
    <mergeCell ref="J4:J23"/>
    <mergeCell ref="A2:H2"/>
    <mergeCell ref="J2:Q2"/>
    <mergeCell ref="A12:A37"/>
    <mergeCell ref="A38:A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1C8F-DCEA-41D4-AE0A-66711B6C6F30}">
  <dimension ref="A1:AF75"/>
  <sheetViews>
    <sheetView workbookViewId="0">
      <selection activeCell="H53" sqref="H53"/>
    </sheetView>
  </sheetViews>
  <sheetFormatPr defaultRowHeight="15" x14ac:dyDescent="0.25"/>
  <cols>
    <col min="3" max="3" width="9.5703125" bestFit="1" customWidth="1"/>
    <col min="13" max="13" width="9" bestFit="1" customWidth="1"/>
    <col min="25" max="25" width="12.5703125" bestFit="1" customWidth="1"/>
    <col min="26" max="26" width="13.42578125" bestFit="1" customWidth="1"/>
    <col min="28" max="28" width="14.28515625" bestFit="1" customWidth="1"/>
    <col min="29" max="29" width="14.42578125" bestFit="1" customWidth="1"/>
    <col min="31" max="31" width="14.28515625" bestFit="1" customWidth="1"/>
    <col min="32" max="32" width="14.42578125" bestFit="1" customWidth="1"/>
  </cols>
  <sheetData>
    <row r="1" spans="1:32" x14ac:dyDescent="0.25">
      <c r="A1" s="61" t="s">
        <v>14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</row>
    <row r="2" spans="1:32" x14ac:dyDescent="0.25">
      <c r="A2" s="47" t="s">
        <v>2</v>
      </c>
      <c r="B2" s="47" t="s">
        <v>0</v>
      </c>
      <c r="C2" s="44" t="s">
        <v>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6"/>
      <c r="AA2" s="60" t="s">
        <v>22</v>
      </c>
      <c r="AB2" s="60"/>
      <c r="AC2" s="60"/>
      <c r="AD2" s="60"/>
      <c r="AE2" s="60"/>
      <c r="AF2" s="60"/>
    </row>
    <row r="3" spans="1:32" x14ac:dyDescent="0.25">
      <c r="A3" s="48"/>
      <c r="B3" s="48"/>
      <c r="C3" s="2">
        <v>0</v>
      </c>
      <c r="D3" s="3">
        <v>1</v>
      </c>
      <c r="E3" s="3">
        <v>2</v>
      </c>
      <c r="F3" s="3">
        <v>3</v>
      </c>
      <c r="G3" s="3">
        <v>4</v>
      </c>
      <c r="H3" s="3">
        <v>5</v>
      </c>
      <c r="I3" s="3">
        <v>6</v>
      </c>
      <c r="J3" s="3">
        <v>7</v>
      </c>
      <c r="K3" s="3">
        <v>8</v>
      </c>
      <c r="L3" s="3">
        <v>9</v>
      </c>
      <c r="M3" s="3">
        <v>10</v>
      </c>
      <c r="N3" s="3">
        <v>11</v>
      </c>
      <c r="O3" s="3">
        <v>12</v>
      </c>
      <c r="P3" s="3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4">
        <v>20</v>
      </c>
      <c r="AA3" s="60" t="s">
        <v>23</v>
      </c>
      <c r="AB3" s="60"/>
      <c r="AC3" s="60"/>
      <c r="AD3" s="60" t="s">
        <v>24</v>
      </c>
      <c r="AE3" s="60"/>
      <c r="AF3" s="60"/>
    </row>
    <row r="4" spans="1:32" x14ac:dyDescent="0.25">
      <c r="A4" s="47">
        <v>1</v>
      </c>
      <c r="B4" s="16">
        <v>1</v>
      </c>
      <c r="C4" s="8">
        <v>301.58300000000003</v>
      </c>
      <c r="D4" s="9">
        <v>372.95</v>
      </c>
      <c r="E4" s="9">
        <v>476.16699999999997</v>
      </c>
      <c r="F4" s="9">
        <v>693.22500000000002</v>
      </c>
      <c r="G4" s="9">
        <v>809.55</v>
      </c>
      <c r="H4" s="9">
        <v>1177.4580000000001</v>
      </c>
      <c r="I4" s="9">
        <v>1468.5329999999999</v>
      </c>
      <c r="J4" s="9">
        <v>1624.2750000000001</v>
      </c>
      <c r="K4" s="9">
        <v>1776.0170000000001</v>
      </c>
      <c r="L4" s="9">
        <v>1823.2829999999999</v>
      </c>
      <c r="M4" s="9">
        <v>1928.5</v>
      </c>
      <c r="N4" s="9">
        <v>1677.1</v>
      </c>
      <c r="O4" s="9">
        <v>1585.5</v>
      </c>
      <c r="P4" s="9">
        <v>1308.5999999999999</v>
      </c>
      <c r="Q4" s="9">
        <v>992.8</v>
      </c>
      <c r="R4" s="9">
        <v>782.95799999999997</v>
      </c>
      <c r="S4" s="9">
        <v>565.75</v>
      </c>
      <c r="T4" s="9">
        <v>386.85</v>
      </c>
      <c r="U4" s="9">
        <v>302.8</v>
      </c>
      <c r="V4" s="9">
        <v>251.42500000000001</v>
      </c>
      <c r="W4" s="10">
        <v>222.583</v>
      </c>
      <c r="Y4" s="1" t="s">
        <v>1</v>
      </c>
      <c r="Z4" s="1" t="s">
        <v>25</v>
      </c>
      <c r="AA4" s="1" t="s">
        <v>3</v>
      </c>
      <c r="AB4" s="1" t="s">
        <v>4</v>
      </c>
      <c r="AC4" s="1" t="s">
        <v>5</v>
      </c>
      <c r="AD4" s="1" t="s">
        <v>3</v>
      </c>
      <c r="AE4" s="1" t="s">
        <v>4</v>
      </c>
      <c r="AF4" s="1" t="s">
        <v>5</v>
      </c>
    </row>
    <row r="5" spans="1:32" x14ac:dyDescent="0.25">
      <c r="A5" s="51"/>
      <c r="B5" s="17">
        <v>2</v>
      </c>
      <c r="C5" s="11">
        <v>231.417</v>
      </c>
      <c r="D5">
        <v>319.92500000000001</v>
      </c>
      <c r="E5">
        <v>377.9</v>
      </c>
      <c r="F5">
        <v>485.2</v>
      </c>
      <c r="G5">
        <v>702.35</v>
      </c>
      <c r="H5">
        <v>931.70799999999997</v>
      </c>
      <c r="I5">
        <v>1173.567</v>
      </c>
      <c r="J5">
        <v>1341.5</v>
      </c>
      <c r="K5">
        <v>1612.9169999999999</v>
      </c>
      <c r="L5">
        <v>1590.0419999999999</v>
      </c>
      <c r="M5">
        <v>1561.5</v>
      </c>
      <c r="N5">
        <v>1507.4749999999999</v>
      </c>
      <c r="O5">
        <v>1353.6669999999999</v>
      </c>
      <c r="P5">
        <v>1201</v>
      </c>
      <c r="Q5">
        <v>949.03300000000002</v>
      </c>
      <c r="R5">
        <v>731.95799999999997</v>
      </c>
      <c r="S5">
        <v>558.5</v>
      </c>
      <c r="T5">
        <v>434.142</v>
      </c>
      <c r="U5">
        <v>398.63299999999998</v>
      </c>
      <c r="V5">
        <v>301.67500000000001</v>
      </c>
      <c r="W5" s="12">
        <v>252.5</v>
      </c>
      <c r="Y5">
        <v>0</v>
      </c>
      <c r="Z5">
        <v>0</v>
      </c>
      <c r="AA5">
        <v>294.5</v>
      </c>
      <c r="AB5">
        <v>263.83300000000003</v>
      </c>
      <c r="AC5">
        <v>329</v>
      </c>
      <c r="AD5">
        <f t="shared" ref="AD5:AF25" si="0">AA5/$D$28</f>
        <v>0.57323600973236011</v>
      </c>
      <c r="AE5">
        <f t="shared" si="0"/>
        <v>0.51354355231143556</v>
      </c>
      <c r="AF5">
        <f t="shared" si="0"/>
        <v>0.64038929440389292</v>
      </c>
    </row>
    <row r="6" spans="1:32" x14ac:dyDescent="0.25">
      <c r="A6" s="51"/>
      <c r="B6" s="17">
        <v>3</v>
      </c>
      <c r="C6" s="11">
        <v>253.833</v>
      </c>
      <c r="D6">
        <v>290.95</v>
      </c>
      <c r="E6">
        <v>396.16699999999997</v>
      </c>
      <c r="F6">
        <v>552.83299999999997</v>
      </c>
      <c r="G6">
        <v>788.4</v>
      </c>
      <c r="H6">
        <v>1070.0830000000001</v>
      </c>
      <c r="I6">
        <v>1500.9</v>
      </c>
      <c r="J6">
        <v>1742.8</v>
      </c>
      <c r="K6">
        <v>1943.4670000000001</v>
      </c>
      <c r="L6">
        <v>1878.7080000000001</v>
      </c>
      <c r="M6">
        <v>1978</v>
      </c>
      <c r="N6">
        <v>1810.7829999999999</v>
      </c>
      <c r="O6">
        <v>1848.633</v>
      </c>
      <c r="P6">
        <v>1592.8</v>
      </c>
      <c r="Q6">
        <v>1323.433</v>
      </c>
      <c r="R6">
        <v>1039.7919999999999</v>
      </c>
      <c r="S6">
        <v>765.4</v>
      </c>
      <c r="T6">
        <v>618.26700000000005</v>
      </c>
      <c r="U6">
        <v>418.13299999999998</v>
      </c>
      <c r="V6">
        <v>323.47500000000002</v>
      </c>
      <c r="W6" s="12">
        <v>252</v>
      </c>
      <c r="Y6">
        <v>1</v>
      </c>
      <c r="Z6">
        <f>Y6/9</f>
        <v>0.1111111111111111</v>
      </c>
      <c r="AA6">
        <v>354.91699999999997</v>
      </c>
      <c r="AB6">
        <v>311</v>
      </c>
      <c r="AC6">
        <v>396.47500000000002</v>
      </c>
      <c r="AD6">
        <f t="shared" si="0"/>
        <v>0.69083600973236003</v>
      </c>
      <c r="AE6">
        <f t="shared" si="0"/>
        <v>0.60535279805352793</v>
      </c>
      <c r="AF6">
        <f t="shared" si="0"/>
        <v>0.77172749391727502</v>
      </c>
    </row>
    <row r="7" spans="1:32" x14ac:dyDescent="0.25">
      <c r="A7" s="51"/>
      <c r="B7" s="17">
        <v>4</v>
      </c>
      <c r="C7" s="11">
        <v>271.16699999999997</v>
      </c>
      <c r="D7">
        <v>348.82499999999999</v>
      </c>
      <c r="E7">
        <v>366.46699999999998</v>
      </c>
      <c r="F7">
        <v>461.517</v>
      </c>
      <c r="G7">
        <v>587.4</v>
      </c>
      <c r="H7">
        <v>789.29200000000003</v>
      </c>
      <c r="I7">
        <v>1117.7670000000001</v>
      </c>
      <c r="J7">
        <v>1378.45</v>
      </c>
      <c r="K7">
        <v>1609.4670000000001</v>
      </c>
      <c r="L7">
        <v>1735.9829999999999</v>
      </c>
      <c r="M7">
        <v>1815.5</v>
      </c>
      <c r="N7">
        <v>1717.1079999999999</v>
      </c>
      <c r="O7">
        <v>1604.25</v>
      </c>
      <c r="P7">
        <v>1556.5250000000001</v>
      </c>
      <c r="Q7">
        <v>1307.1669999999999</v>
      </c>
      <c r="R7">
        <v>850.25</v>
      </c>
      <c r="S7">
        <v>627.79999999999995</v>
      </c>
      <c r="T7">
        <v>423.983</v>
      </c>
      <c r="U7">
        <v>343.36700000000002</v>
      </c>
      <c r="V7">
        <v>238.2</v>
      </c>
      <c r="W7" s="12">
        <v>227.75</v>
      </c>
      <c r="Y7">
        <v>2</v>
      </c>
      <c r="Z7">
        <f t="shared" ref="Z7:Z25" si="1">Y7/9</f>
        <v>0.22222222222222221</v>
      </c>
      <c r="AA7">
        <v>443.52800000000002</v>
      </c>
      <c r="AB7">
        <v>398.3</v>
      </c>
      <c r="AC7">
        <v>497.233</v>
      </c>
      <c r="AD7">
        <f t="shared" si="0"/>
        <v>0.86331484184914842</v>
      </c>
      <c r="AE7">
        <f t="shared" si="0"/>
        <v>0.77527980535279806</v>
      </c>
      <c r="AF7">
        <f t="shared" si="0"/>
        <v>0.96785012165450124</v>
      </c>
    </row>
    <row r="8" spans="1:32" x14ac:dyDescent="0.25">
      <c r="A8" s="51"/>
      <c r="B8" s="17">
        <v>5</v>
      </c>
      <c r="C8" s="11">
        <v>286.08300000000003</v>
      </c>
      <c r="D8">
        <v>314.22500000000002</v>
      </c>
      <c r="E8">
        <v>403.66699999999997</v>
      </c>
      <c r="F8">
        <v>509.75</v>
      </c>
      <c r="G8">
        <v>636.75</v>
      </c>
      <c r="H8">
        <v>805.33299999999997</v>
      </c>
      <c r="I8">
        <v>1007.1</v>
      </c>
      <c r="J8">
        <v>1326.875</v>
      </c>
      <c r="K8">
        <v>1550.8330000000001</v>
      </c>
      <c r="L8">
        <v>1586.0250000000001</v>
      </c>
      <c r="M8">
        <v>1719</v>
      </c>
      <c r="N8">
        <v>1683.3</v>
      </c>
      <c r="O8">
        <v>1519.7829999999999</v>
      </c>
      <c r="P8">
        <v>1381.825</v>
      </c>
      <c r="Q8">
        <v>1069.633</v>
      </c>
      <c r="R8">
        <v>847.33299999999997</v>
      </c>
      <c r="S8">
        <v>597.1</v>
      </c>
      <c r="T8">
        <v>427.608</v>
      </c>
      <c r="U8">
        <v>317.53300000000002</v>
      </c>
      <c r="V8">
        <v>232.67500000000001</v>
      </c>
      <c r="W8" s="12">
        <v>205.083</v>
      </c>
      <c r="Y8">
        <v>3</v>
      </c>
      <c r="Z8">
        <f t="shared" si="1"/>
        <v>0.33333333333333331</v>
      </c>
      <c r="AA8">
        <v>582.25</v>
      </c>
      <c r="AB8">
        <v>511.34199999999998</v>
      </c>
      <c r="AC8">
        <v>644</v>
      </c>
      <c r="AD8">
        <f t="shared" si="0"/>
        <v>1.1333333333333333</v>
      </c>
      <c r="AE8">
        <f t="shared" si="0"/>
        <v>0.99531289537712897</v>
      </c>
      <c r="AF8">
        <f t="shared" si="0"/>
        <v>1.2535279805352797</v>
      </c>
    </row>
    <row r="9" spans="1:32" x14ac:dyDescent="0.25">
      <c r="A9" s="51"/>
      <c r="B9" s="17">
        <v>6</v>
      </c>
      <c r="C9" s="11">
        <v>271</v>
      </c>
      <c r="D9">
        <v>327.22500000000002</v>
      </c>
      <c r="E9">
        <v>400.56700000000001</v>
      </c>
      <c r="F9">
        <v>555.80799999999999</v>
      </c>
      <c r="G9">
        <v>748.25</v>
      </c>
      <c r="H9">
        <v>1037</v>
      </c>
      <c r="I9">
        <v>1390.9670000000001</v>
      </c>
      <c r="J9">
        <v>1671.95</v>
      </c>
      <c r="K9">
        <v>1752.2</v>
      </c>
      <c r="L9">
        <v>1805.1420000000001</v>
      </c>
      <c r="M9">
        <v>1816</v>
      </c>
      <c r="N9">
        <v>1795.633</v>
      </c>
      <c r="O9">
        <v>1764.1669999999999</v>
      </c>
      <c r="P9">
        <v>1469.9</v>
      </c>
      <c r="Q9">
        <v>1275.4670000000001</v>
      </c>
      <c r="R9">
        <v>956.29200000000003</v>
      </c>
      <c r="S9">
        <v>739.15</v>
      </c>
      <c r="T9">
        <v>525.45799999999997</v>
      </c>
      <c r="U9">
        <v>408.9</v>
      </c>
      <c r="V9">
        <v>263.25</v>
      </c>
      <c r="W9" s="12">
        <v>226.5</v>
      </c>
      <c r="Y9">
        <v>4</v>
      </c>
      <c r="Z9">
        <f t="shared" si="1"/>
        <v>0.44444444444444442</v>
      </c>
      <c r="AA9">
        <v>780.51700000000005</v>
      </c>
      <c r="AB9">
        <v>668</v>
      </c>
      <c r="AC9">
        <v>865.55</v>
      </c>
      <c r="AD9">
        <f t="shared" si="0"/>
        <v>1.519254501216545</v>
      </c>
      <c r="AE9">
        <f t="shared" si="0"/>
        <v>1.300243309002433</v>
      </c>
      <c r="AF9">
        <f t="shared" si="0"/>
        <v>1.6847688564476884</v>
      </c>
    </row>
    <row r="10" spans="1:32" x14ac:dyDescent="0.25">
      <c r="A10" s="51"/>
      <c r="B10" s="17">
        <v>8</v>
      </c>
      <c r="C10" s="11">
        <v>251.833</v>
      </c>
      <c r="D10">
        <v>346.35</v>
      </c>
      <c r="E10">
        <v>509.9</v>
      </c>
      <c r="F10">
        <v>671.625</v>
      </c>
      <c r="G10">
        <v>826.8</v>
      </c>
      <c r="H10">
        <v>1052.375</v>
      </c>
      <c r="I10">
        <v>1319.3</v>
      </c>
      <c r="J10">
        <v>1538.875</v>
      </c>
      <c r="K10">
        <v>1628.2829999999999</v>
      </c>
      <c r="L10">
        <v>1732.7750000000001</v>
      </c>
      <c r="M10">
        <v>1768</v>
      </c>
      <c r="N10">
        <v>1781.0170000000001</v>
      </c>
      <c r="O10">
        <v>1543.883</v>
      </c>
      <c r="P10">
        <v>1471.7</v>
      </c>
      <c r="Q10">
        <v>1257.867</v>
      </c>
      <c r="R10">
        <v>1111.9169999999999</v>
      </c>
      <c r="S10">
        <v>814.6</v>
      </c>
      <c r="T10">
        <v>606.48299999999995</v>
      </c>
      <c r="U10">
        <v>472.733</v>
      </c>
      <c r="V10">
        <v>356.125</v>
      </c>
      <c r="W10" s="12">
        <v>287.08300000000003</v>
      </c>
      <c r="Y10">
        <v>5</v>
      </c>
      <c r="Z10">
        <f t="shared" si="1"/>
        <v>0.55555555555555558</v>
      </c>
      <c r="AA10">
        <v>1054.875</v>
      </c>
      <c r="AB10">
        <v>923.11099999999999</v>
      </c>
      <c r="AC10">
        <v>1193</v>
      </c>
      <c r="AD10">
        <f t="shared" si="0"/>
        <v>2.0532846715328468</v>
      </c>
      <c r="AE10">
        <f t="shared" si="0"/>
        <v>1.7968097323600973</v>
      </c>
      <c r="AF10">
        <f t="shared" si="0"/>
        <v>2.3221411192214112</v>
      </c>
    </row>
    <row r="11" spans="1:32" x14ac:dyDescent="0.25">
      <c r="A11" s="51"/>
      <c r="B11" s="17">
        <v>9</v>
      </c>
      <c r="C11" s="11">
        <v>251.083</v>
      </c>
      <c r="D11">
        <v>323.875</v>
      </c>
      <c r="E11">
        <v>446.63299999999998</v>
      </c>
      <c r="F11">
        <v>538.14200000000005</v>
      </c>
      <c r="G11">
        <v>763.1</v>
      </c>
      <c r="H11">
        <v>1092.25</v>
      </c>
      <c r="I11">
        <v>1351.933</v>
      </c>
      <c r="J11">
        <v>1686.2750000000001</v>
      </c>
      <c r="K11">
        <v>1750.367</v>
      </c>
      <c r="L11">
        <v>1913.758</v>
      </c>
      <c r="M11">
        <v>1949.5</v>
      </c>
      <c r="N11">
        <v>1895.7829999999999</v>
      </c>
      <c r="O11">
        <v>1849.9169999999999</v>
      </c>
      <c r="P11">
        <v>1726.8</v>
      </c>
      <c r="Q11">
        <v>1335.9670000000001</v>
      </c>
      <c r="R11">
        <v>952.54200000000003</v>
      </c>
      <c r="S11">
        <v>727.85</v>
      </c>
      <c r="T11">
        <v>565.46699999999998</v>
      </c>
      <c r="U11">
        <v>419.9</v>
      </c>
      <c r="V11">
        <v>302.55</v>
      </c>
      <c r="W11" s="12">
        <v>239.333</v>
      </c>
      <c r="Y11">
        <v>6</v>
      </c>
      <c r="Z11">
        <f t="shared" si="1"/>
        <v>0.66666666666666663</v>
      </c>
      <c r="AA11">
        <v>1384.5</v>
      </c>
      <c r="AB11">
        <v>1224.1890000000001</v>
      </c>
      <c r="AC11">
        <v>1547.1</v>
      </c>
      <c r="AD11">
        <f t="shared" si="0"/>
        <v>2.694890510948905</v>
      </c>
      <c r="AE11">
        <f t="shared" si="0"/>
        <v>2.3828496350364965</v>
      </c>
      <c r="AF11">
        <f t="shared" si="0"/>
        <v>3.0113868613138686</v>
      </c>
    </row>
    <row r="12" spans="1:32" x14ac:dyDescent="0.25">
      <c r="A12" s="51"/>
      <c r="B12" s="17">
        <v>10</v>
      </c>
      <c r="C12" s="11">
        <v>278</v>
      </c>
      <c r="D12">
        <v>334.82499999999999</v>
      </c>
      <c r="E12">
        <v>408</v>
      </c>
      <c r="F12">
        <v>558.00800000000004</v>
      </c>
      <c r="G12">
        <v>793.4</v>
      </c>
      <c r="H12">
        <v>1005.875</v>
      </c>
      <c r="I12">
        <v>1224.5999999999999</v>
      </c>
      <c r="J12">
        <v>1418.075</v>
      </c>
      <c r="K12">
        <v>1587</v>
      </c>
      <c r="L12">
        <v>1715.9079999999999</v>
      </c>
      <c r="M12">
        <v>1726.5</v>
      </c>
      <c r="N12">
        <v>1571.5</v>
      </c>
      <c r="O12">
        <v>1422.3</v>
      </c>
      <c r="P12">
        <v>1361.825</v>
      </c>
      <c r="Q12">
        <v>1136.5999999999999</v>
      </c>
      <c r="R12">
        <v>937.04200000000003</v>
      </c>
      <c r="S12">
        <v>710.1</v>
      </c>
      <c r="T12">
        <v>524.20000000000005</v>
      </c>
      <c r="U12">
        <v>370.43299999999999</v>
      </c>
      <c r="V12">
        <v>351.85</v>
      </c>
      <c r="W12" s="12">
        <v>249.583</v>
      </c>
      <c r="Y12">
        <v>7</v>
      </c>
      <c r="Z12">
        <f t="shared" si="1"/>
        <v>0.77777777777777779</v>
      </c>
      <c r="AA12">
        <v>1633.7380000000001</v>
      </c>
      <c r="AB12">
        <v>1471.078</v>
      </c>
      <c r="AC12">
        <v>1782.5</v>
      </c>
      <c r="AD12">
        <f t="shared" si="0"/>
        <v>3.1800253041362532</v>
      </c>
      <c r="AE12">
        <f t="shared" si="0"/>
        <v>2.8634121654501214</v>
      </c>
      <c r="AF12">
        <f t="shared" si="0"/>
        <v>3.4695863746958637</v>
      </c>
    </row>
    <row r="13" spans="1:32" x14ac:dyDescent="0.25">
      <c r="A13" s="51"/>
      <c r="B13" s="17">
        <v>11</v>
      </c>
      <c r="C13" s="11">
        <v>329.66699999999997</v>
      </c>
      <c r="D13">
        <v>431.2</v>
      </c>
      <c r="E13">
        <v>547.66700000000003</v>
      </c>
      <c r="F13">
        <v>628.36699999999996</v>
      </c>
      <c r="G13">
        <v>905.65</v>
      </c>
      <c r="H13">
        <v>1103.25</v>
      </c>
      <c r="I13">
        <v>1206.2329999999999</v>
      </c>
      <c r="J13">
        <v>1393.95</v>
      </c>
      <c r="K13">
        <v>1565.9</v>
      </c>
      <c r="L13">
        <v>1624.6</v>
      </c>
      <c r="M13">
        <v>1653.5</v>
      </c>
      <c r="N13">
        <v>1644.45</v>
      </c>
      <c r="O13">
        <v>1517.9</v>
      </c>
      <c r="P13">
        <v>1345.325</v>
      </c>
      <c r="Q13">
        <v>1136.4000000000001</v>
      </c>
      <c r="R13">
        <v>904.58299999999997</v>
      </c>
      <c r="S13">
        <v>742.85</v>
      </c>
      <c r="T13">
        <v>600.97500000000002</v>
      </c>
      <c r="U13">
        <v>476.33300000000003</v>
      </c>
      <c r="V13">
        <v>369.6</v>
      </c>
      <c r="W13" s="12">
        <v>298.91699999999997</v>
      </c>
      <c r="Y13">
        <v>8</v>
      </c>
      <c r="Z13">
        <f t="shared" si="1"/>
        <v>0.88888888888888884</v>
      </c>
      <c r="AA13">
        <v>1764.6669999999999</v>
      </c>
      <c r="AB13">
        <v>1595.5</v>
      </c>
      <c r="AC13">
        <v>1915</v>
      </c>
      <c r="AD13">
        <f t="shared" si="0"/>
        <v>3.4348749391727491</v>
      </c>
      <c r="AE13">
        <f t="shared" si="0"/>
        <v>3.1055961070559612</v>
      </c>
      <c r="AF13">
        <f t="shared" si="0"/>
        <v>3.7274939172749391</v>
      </c>
    </row>
    <row r="14" spans="1:32" x14ac:dyDescent="0.25">
      <c r="A14" s="51"/>
      <c r="B14" s="17">
        <v>12</v>
      </c>
      <c r="C14" s="11">
        <v>363.33300000000003</v>
      </c>
      <c r="D14">
        <v>413.05</v>
      </c>
      <c r="E14">
        <v>517.86699999999996</v>
      </c>
      <c r="F14">
        <v>665.05799999999999</v>
      </c>
      <c r="G14">
        <v>826.95</v>
      </c>
      <c r="H14">
        <v>1093.25</v>
      </c>
      <c r="I14">
        <v>1232.2</v>
      </c>
      <c r="J14">
        <v>1434.7750000000001</v>
      </c>
      <c r="K14">
        <v>1660.0830000000001</v>
      </c>
      <c r="L14">
        <v>1782.058</v>
      </c>
      <c r="M14">
        <v>1796</v>
      </c>
      <c r="N14">
        <v>1696.383</v>
      </c>
      <c r="O14">
        <v>1715.0329999999999</v>
      </c>
      <c r="P14">
        <v>1586.4749999999999</v>
      </c>
      <c r="Q14">
        <v>1320.7</v>
      </c>
      <c r="R14">
        <v>1174.875</v>
      </c>
      <c r="S14">
        <v>920.2</v>
      </c>
      <c r="T14">
        <v>840.99199999999996</v>
      </c>
      <c r="U14">
        <v>624.5</v>
      </c>
      <c r="V14">
        <v>525.57500000000005</v>
      </c>
      <c r="W14" s="12">
        <v>400.75</v>
      </c>
      <c r="Y14">
        <v>9</v>
      </c>
      <c r="Z14">
        <f t="shared" si="1"/>
        <v>1</v>
      </c>
      <c r="AA14">
        <v>1807.806</v>
      </c>
      <c r="AB14">
        <v>1648.442</v>
      </c>
      <c r="AC14">
        <v>1980.367</v>
      </c>
      <c r="AD14">
        <f t="shared" si="0"/>
        <v>3.5188437956204379</v>
      </c>
      <c r="AE14">
        <f t="shared" si="0"/>
        <v>3.2086462287104625</v>
      </c>
      <c r="AF14">
        <f t="shared" si="0"/>
        <v>3.8547289537712897</v>
      </c>
    </row>
    <row r="15" spans="1:32" x14ac:dyDescent="0.25">
      <c r="A15" s="51"/>
      <c r="B15" s="17">
        <v>13</v>
      </c>
      <c r="C15" s="11">
        <v>417.5</v>
      </c>
      <c r="D15">
        <v>460.41899999999998</v>
      </c>
      <c r="E15">
        <v>572.18899999999996</v>
      </c>
      <c r="F15">
        <v>756.95</v>
      </c>
      <c r="G15">
        <v>943.43299999999999</v>
      </c>
      <c r="H15">
        <v>1176.3610000000001</v>
      </c>
      <c r="I15">
        <v>1483.5329999999999</v>
      </c>
      <c r="J15">
        <v>1710.431</v>
      </c>
      <c r="K15">
        <v>1793.2829999999999</v>
      </c>
      <c r="L15">
        <v>1826.6</v>
      </c>
      <c r="M15">
        <v>1845.222</v>
      </c>
      <c r="N15">
        <v>1743.136</v>
      </c>
      <c r="O15">
        <v>1654.3330000000001</v>
      </c>
      <c r="P15">
        <v>1518.9639999999999</v>
      </c>
      <c r="Q15">
        <v>1348.6</v>
      </c>
      <c r="R15">
        <v>1026.5419999999999</v>
      </c>
      <c r="S15">
        <v>763.072</v>
      </c>
      <c r="T15">
        <v>578.22500000000002</v>
      </c>
      <c r="U15">
        <v>388.16699999999997</v>
      </c>
      <c r="V15">
        <v>326.42200000000003</v>
      </c>
      <c r="W15" s="12">
        <v>293.94400000000002</v>
      </c>
      <c r="Y15">
        <v>10</v>
      </c>
      <c r="Z15">
        <f t="shared" si="1"/>
        <v>1.1111111111111112</v>
      </c>
      <c r="AA15">
        <v>1838.1389999999999</v>
      </c>
      <c r="AB15">
        <v>1666</v>
      </c>
      <c r="AC15">
        <v>2004.4169999999999</v>
      </c>
      <c r="AD15">
        <f t="shared" si="0"/>
        <v>3.5778861313868613</v>
      </c>
      <c r="AE15">
        <f t="shared" si="0"/>
        <v>3.2428223844282238</v>
      </c>
      <c r="AF15">
        <f t="shared" si="0"/>
        <v>3.9015416058394159</v>
      </c>
    </row>
    <row r="16" spans="1:32" x14ac:dyDescent="0.25">
      <c r="A16" s="51"/>
      <c r="B16" s="17">
        <v>14</v>
      </c>
      <c r="C16" s="11">
        <v>410.91699999999997</v>
      </c>
      <c r="D16">
        <v>505.697</v>
      </c>
      <c r="E16">
        <v>628.46699999999998</v>
      </c>
      <c r="F16">
        <v>707.69200000000001</v>
      </c>
      <c r="G16">
        <v>926.78899999999999</v>
      </c>
      <c r="H16">
        <v>1218.0139999999999</v>
      </c>
      <c r="I16">
        <v>1373.1669999999999</v>
      </c>
      <c r="J16">
        <v>1361.722</v>
      </c>
      <c r="K16">
        <v>1304.011</v>
      </c>
      <c r="L16">
        <v>1323.85</v>
      </c>
      <c r="M16">
        <v>1395.278</v>
      </c>
      <c r="N16">
        <v>1333.797</v>
      </c>
      <c r="O16">
        <v>1324.7329999999999</v>
      </c>
      <c r="P16">
        <v>1226.056</v>
      </c>
      <c r="Q16">
        <v>953.96699999999998</v>
      </c>
      <c r="R16">
        <v>717.79200000000003</v>
      </c>
      <c r="S16">
        <v>600.35</v>
      </c>
      <c r="T16">
        <v>470.36900000000003</v>
      </c>
      <c r="U16">
        <v>388</v>
      </c>
      <c r="V16">
        <v>312.38900000000001</v>
      </c>
      <c r="W16" s="12">
        <v>266.25</v>
      </c>
      <c r="Y16">
        <v>11</v>
      </c>
      <c r="Z16">
        <f t="shared" si="1"/>
        <v>1.2222222222222223</v>
      </c>
      <c r="AA16">
        <v>1808.992</v>
      </c>
      <c r="AB16">
        <v>1660.55</v>
      </c>
      <c r="AC16">
        <v>1983.222</v>
      </c>
      <c r="AD16">
        <f t="shared" si="0"/>
        <v>3.521152311435523</v>
      </c>
      <c r="AE16">
        <f t="shared" si="0"/>
        <v>3.2322141119221408</v>
      </c>
      <c r="AF16">
        <f t="shared" si="0"/>
        <v>3.8602861313868613</v>
      </c>
    </row>
    <row r="17" spans="1:32" x14ac:dyDescent="0.25">
      <c r="A17" s="51"/>
      <c r="B17" s="17">
        <v>17</v>
      </c>
      <c r="C17" s="11">
        <v>310</v>
      </c>
      <c r="D17">
        <v>408.12200000000001</v>
      </c>
      <c r="E17">
        <v>539.12199999999996</v>
      </c>
      <c r="F17">
        <v>683.39200000000005</v>
      </c>
      <c r="G17">
        <v>876.15</v>
      </c>
      <c r="H17">
        <v>1127.722</v>
      </c>
      <c r="I17">
        <v>1383.133</v>
      </c>
      <c r="J17">
        <v>1571.297</v>
      </c>
      <c r="K17">
        <v>1624.644</v>
      </c>
      <c r="L17">
        <v>1625.5170000000001</v>
      </c>
      <c r="M17">
        <v>1582.1669999999999</v>
      </c>
      <c r="N17">
        <v>1583.644</v>
      </c>
      <c r="O17">
        <v>1516.55</v>
      </c>
      <c r="P17">
        <v>1402.136</v>
      </c>
      <c r="Q17">
        <v>1134.0329999999999</v>
      </c>
      <c r="R17">
        <v>833.16700000000003</v>
      </c>
      <c r="S17">
        <v>656.46699999999998</v>
      </c>
      <c r="T17">
        <v>509.21899999999999</v>
      </c>
      <c r="U17">
        <v>374.66699999999997</v>
      </c>
      <c r="V17">
        <v>321.36900000000003</v>
      </c>
      <c r="W17" s="12">
        <v>286.13900000000001</v>
      </c>
      <c r="Y17">
        <v>12</v>
      </c>
      <c r="Z17">
        <f t="shared" si="1"/>
        <v>1.3333333333333333</v>
      </c>
      <c r="AA17">
        <v>1759.817</v>
      </c>
      <c r="AB17">
        <v>1583.15</v>
      </c>
      <c r="AC17">
        <v>1907.2</v>
      </c>
      <c r="AD17">
        <f t="shared" si="0"/>
        <v>3.4254345498783456</v>
      </c>
      <c r="AE17">
        <f t="shared" si="0"/>
        <v>3.0815571776155721</v>
      </c>
      <c r="AF17">
        <f t="shared" si="0"/>
        <v>3.7123114355231146</v>
      </c>
    </row>
    <row r="18" spans="1:32" x14ac:dyDescent="0.25">
      <c r="A18" s="51"/>
      <c r="B18" s="17">
        <v>18</v>
      </c>
      <c r="C18" s="11">
        <v>318.33300000000003</v>
      </c>
      <c r="D18">
        <v>357.15300000000002</v>
      </c>
      <c r="E18">
        <v>462.95600000000002</v>
      </c>
      <c r="F18">
        <v>639.02499999999998</v>
      </c>
      <c r="G18">
        <v>812.14400000000001</v>
      </c>
      <c r="H18">
        <v>988.75</v>
      </c>
      <c r="I18">
        <v>1256.4670000000001</v>
      </c>
      <c r="J18">
        <v>1450.789</v>
      </c>
      <c r="K18">
        <v>1571.95</v>
      </c>
      <c r="L18">
        <v>1619.6420000000001</v>
      </c>
      <c r="M18">
        <v>1668.778</v>
      </c>
      <c r="N18">
        <v>1638.7439999999999</v>
      </c>
      <c r="O18">
        <v>1581.2829999999999</v>
      </c>
      <c r="P18">
        <v>1416.4749999999999</v>
      </c>
      <c r="Q18">
        <v>1242.1890000000001</v>
      </c>
      <c r="R18">
        <v>1071.375</v>
      </c>
      <c r="S18">
        <v>770.09400000000005</v>
      </c>
      <c r="T18">
        <v>633.27200000000005</v>
      </c>
      <c r="U18">
        <v>460.233</v>
      </c>
      <c r="V18">
        <v>337.01900000000001</v>
      </c>
      <c r="W18" s="12">
        <v>275.66699999999997</v>
      </c>
      <c r="Y18">
        <v>13</v>
      </c>
      <c r="Z18">
        <f t="shared" si="1"/>
        <v>1.4444444444444444</v>
      </c>
      <c r="AA18">
        <v>1631.806</v>
      </c>
      <c r="AB18">
        <v>1463.0119999999999</v>
      </c>
      <c r="AC18">
        <v>1779.65</v>
      </c>
      <c r="AD18">
        <f t="shared" si="0"/>
        <v>3.1762647201946472</v>
      </c>
      <c r="AE18">
        <f t="shared" si="0"/>
        <v>2.8477119221411189</v>
      </c>
      <c r="AF18">
        <f t="shared" si="0"/>
        <v>3.4640389294403895</v>
      </c>
    </row>
    <row r="19" spans="1:32" x14ac:dyDescent="0.25">
      <c r="A19" s="51"/>
      <c r="B19" s="17">
        <v>19</v>
      </c>
      <c r="C19" s="11">
        <v>326.33300000000003</v>
      </c>
      <c r="D19">
        <v>381.81099999999998</v>
      </c>
      <c r="E19">
        <v>428.44400000000002</v>
      </c>
      <c r="F19">
        <v>564.44200000000001</v>
      </c>
      <c r="G19">
        <v>684.00599999999997</v>
      </c>
      <c r="H19">
        <v>823.16700000000003</v>
      </c>
      <c r="I19">
        <v>1152</v>
      </c>
      <c r="J19">
        <v>1400.4359999999999</v>
      </c>
      <c r="K19">
        <v>1576.4</v>
      </c>
      <c r="L19">
        <v>1778.25</v>
      </c>
      <c r="M19">
        <v>1814.8330000000001</v>
      </c>
      <c r="N19">
        <v>1747.722</v>
      </c>
      <c r="O19">
        <v>1622.067</v>
      </c>
      <c r="P19">
        <v>1416.0809999999999</v>
      </c>
      <c r="Q19">
        <v>1141.5329999999999</v>
      </c>
      <c r="R19">
        <v>872</v>
      </c>
      <c r="S19">
        <v>689.72799999999995</v>
      </c>
      <c r="T19">
        <v>511.00599999999997</v>
      </c>
      <c r="U19">
        <v>409.233</v>
      </c>
      <c r="V19">
        <v>300.56700000000001</v>
      </c>
      <c r="W19" s="12">
        <v>273</v>
      </c>
      <c r="Y19">
        <v>14</v>
      </c>
      <c r="Z19">
        <f t="shared" si="1"/>
        <v>1.5555555555555556</v>
      </c>
      <c r="AA19">
        <v>1374.278</v>
      </c>
      <c r="AB19">
        <v>1217.5</v>
      </c>
      <c r="AC19">
        <v>1534.75</v>
      </c>
      <c r="AD19">
        <f t="shared" si="0"/>
        <v>2.6749936739659366</v>
      </c>
      <c r="AE19">
        <f t="shared" si="0"/>
        <v>2.3698296836982968</v>
      </c>
      <c r="AF19">
        <f t="shared" si="0"/>
        <v>2.9873479318734795</v>
      </c>
    </row>
    <row r="20" spans="1:32" x14ac:dyDescent="0.25">
      <c r="A20" s="51"/>
      <c r="B20" s="17">
        <v>20</v>
      </c>
      <c r="C20" s="11">
        <v>301.25</v>
      </c>
      <c r="D20">
        <v>359.80599999999998</v>
      </c>
      <c r="E20">
        <v>500.9</v>
      </c>
      <c r="F20">
        <v>706.71699999999998</v>
      </c>
      <c r="G20">
        <v>887.02200000000005</v>
      </c>
      <c r="H20">
        <v>1167.097</v>
      </c>
      <c r="I20">
        <v>1463.6669999999999</v>
      </c>
      <c r="J20">
        <v>1632.617</v>
      </c>
      <c r="K20">
        <v>1796.5889999999999</v>
      </c>
      <c r="L20">
        <v>1942.558</v>
      </c>
      <c r="M20">
        <v>1865.1669999999999</v>
      </c>
      <c r="N20">
        <v>1834.4280000000001</v>
      </c>
      <c r="O20">
        <v>1747.7329999999999</v>
      </c>
      <c r="P20">
        <v>1626.239</v>
      </c>
      <c r="Q20">
        <v>1434.3219999999999</v>
      </c>
      <c r="R20">
        <v>1105.7080000000001</v>
      </c>
      <c r="S20">
        <v>836.90599999999995</v>
      </c>
      <c r="T20">
        <v>645.93899999999996</v>
      </c>
      <c r="U20">
        <v>523.63300000000004</v>
      </c>
      <c r="V20">
        <v>421.51400000000001</v>
      </c>
      <c r="W20" s="12">
        <v>317.36099999999999</v>
      </c>
      <c r="Y20">
        <v>15</v>
      </c>
      <c r="Z20">
        <f t="shared" si="1"/>
        <v>1.6666666666666667</v>
      </c>
      <c r="AA20">
        <v>1039.7919999999999</v>
      </c>
      <c r="AB20">
        <v>901.18100000000004</v>
      </c>
      <c r="AC20">
        <v>1187.375</v>
      </c>
      <c r="AD20">
        <f t="shared" si="0"/>
        <v>2.0239260340632601</v>
      </c>
      <c r="AE20">
        <f t="shared" si="0"/>
        <v>1.7541236009732362</v>
      </c>
      <c r="AF20">
        <f t="shared" si="0"/>
        <v>2.3111922141119221</v>
      </c>
    </row>
    <row r="21" spans="1:32" x14ac:dyDescent="0.25">
      <c r="A21" s="51"/>
      <c r="B21" s="17">
        <v>21</v>
      </c>
      <c r="C21" s="11">
        <v>379.08300000000003</v>
      </c>
      <c r="D21">
        <v>465.77199999999999</v>
      </c>
      <c r="E21">
        <v>626.27800000000002</v>
      </c>
      <c r="F21">
        <v>763.96699999999998</v>
      </c>
      <c r="G21">
        <v>950.41700000000003</v>
      </c>
      <c r="H21">
        <v>1291.444</v>
      </c>
      <c r="I21">
        <v>1555.8</v>
      </c>
      <c r="J21">
        <v>1756.1079999999999</v>
      </c>
      <c r="K21">
        <v>1930.6610000000001</v>
      </c>
      <c r="L21">
        <v>2069.1</v>
      </c>
      <c r="M21">
        <v>2055.2220000000002</v>
      </c>
      <c r="N21">
        <v>1968.7139999999999</v>
      </c>
      <c r="O21">
        <v>1888.2670000000001</v>
      </c>
      <c r="P21">
        <v>1759.6969999999999</v>
      </c>
      <c r="Q21">
        <v>1517.8</v>
      </c>
      <c r="R21">
        <v>1153.875</v>
      </c>
      <c r="S21">
        <v>855.45600000000002</v>
      </c>
      <c r="T21">
        <v>632.40800000000002</v>
      </c>
      <c r="U21">
        <v>443.4</v>
      </c>
      <c r="V21">
        <v>320.90300000000002</v>
      </c>
      <c r="W21" s="12">
        <v>283.30599999999998</v>
      </c>
      <c r="Y21">
        <v>16</v>
      </c>
      <c r="Z21">
        <f t="shared" si="1"/>
        <v>1.7777777777777777</v>
      </c>
      <c r="AA21">
        <v>749.75</v>
      </c>
      <c r="AB21">
        <v>658.15</v>
      </c>
      <c r="AC21">
        <v>850.8</v>
      </c>
      <c r="AD21">
        <f t="shared" si="0"/>
        <v>1.459367396593674</v>
      </c>
      <c r="AE21">
        <f t="shared" si="0"/>
        <v>1.2810705596107055</v>
      </c>
      <c r="AF21">
        <f t="shared" si="0"/>
        <v>1.6560583941605838</v>
      </c>
    </row>
    <row r="22" spans="1:32" x14ac:dyDescent="0.25">
      <c r="A22" s="51"/>
      <c r="B22" s="17">
        <v>22</v>
      </c>
      <c r="C22" s="11">
        <v>365.75</v>
      </c>
      <c r="D22">
        <v>448.85300000000001</v>
      </c>
      <c r="E22">
        <v>593.44399999999996</v>
      </c>
      <c r="F22">
        <v>785.69200000000001</v>
      </c>
      <c r="G22">
        <v>1058.922</v>
      </c>
      <c r="H22">
        <v>1375.7639999999999</v>
      </c>
      <c r="I22">
        <v>1666.2670000000001</v>
      </c>
      <c r="J22">
        <v>1904.1420000000001</v>
      </c>
      <c r="K22">
        <v>2039.194</v>
      </c>
      <c r="L22">
        <v>2063.4079999999999</v>
      </c>
      <c r="M22">
        <v>2086.2779999999998</v>
      </c>
      <c r="N22">
        <v>2060.7170000000001</v>
      </c>
      <c r="O22">
        <v>1947.5830000000001</v>
      </c>
      <c r="P22">
        <v>1814.144</v>
      </c>
      <c r="Q22">
        <v>1463.0219999999999</v>
      </c>
      <c r="R22">
        <v>1157.9169999999999</v>
      </c>
      <c r="S22">
        <v>907.77800000000002</v>
      </c>
      <c r="T22">
        <v>640.02200000000005</v>
      </c>
      <c r="U22">
        <v>479.4</v>
      </c>
      <c r="V22">
        <v>388.90800000000002</v>
      </c>
      <c r="W22" s="12">
        <v>298.5</v>
      </c>
      <c r="Y22">
        <v>17</v>
      </c>
      <c r="Z22">
        <f t="shared" si="1"/>
        <v>1.8888888888888888</v>
      </c>
      <c r="AA22">
        <v>551.27499999999998</v>
      </c>
      <c r="AB22">
        <v>492.19400000000002</v>
      </c>
      <c r="AC22">
        <v>635.83299999999997</v>
      </c>
      <c r="AD22">
        <f t="shared" si="0"/>
        <v>1.0730413625304136</v>
      </c>
      <c r="AE22">
        <f t="shared" si="0"/>
        <v>0.9580418491484185</v>
      </c>
      <c r="AF22">
        <f t="shared" si="0"/>
        <v>1.2376311435523113</v>
      </c>
    </row>
    <row r="23" spans="1:32" x14ac:dyDescent="0.25">
      <c r="A23" s="48"/>
      <c r="B23" s="17">
        <v>23</v>
      </c>
      <c r="C23" s="11">
        <v>319.33300000000003</v>
      </c>
      <c r="D23">
        <v>375.017</v>
      </c>
      <c r="E23">
        <v>456.36700000000002</v>
      </c>
      <c r="F23">
        <v>535.25800000000004</v>
      </c>
      <c r="G23">
        <v>711.08900000000006</v>
      </c>
      <c r="H23">
        <v>941.81899999999996</v>
      </c>
      <c r="I23">
        <v>1144.3</v>
      </c>
      <c r="J23">
        <v>1347.825</v>
      </c>
      <c r="K23">
        <v>1370.5940000000001</v>
      </c>
      <c r="L23">
        <v>1369.433</v>
      </c>
      <c r="M23">
        <v>1505.6110000000001</v>
      </c>
      <c r="N23">
        <v>1510.194</v>
      </c>
      <c r="O23">
        <v>1503.5830000000001</v>
      </c>
      <c r="P23">
        <v>1342.819</v>
      </c>
      <c r="Q23">
        <v>1049.0329999999999</v>
      </c>
      <c r="R23">
        <v>867.75</v>
      </c>
      <c r="S23">
        <v>656.58299999999997</v>
      </c>
      <c r="T23">
        <v>454.67500000000001</v>
      </c>
      <c r="U23">
        <v>387.43299999999999</v>
      </c>
      <c r="V23">
        <v>340.40800000000002</v>
      </c>
      <c r="W23" s="12">
        <v>285.22199999999998</v>
      </c>
      <c r="Y23">
        <v>18</v>
      </c>
      <c r="Z23">
        <f t="shared" si="1"/>
        <v>2</v>
      </c>
      <c r="AA23">
        <v>429.58300000000003</v>
      </c>
      <c r="AB23">
        <v>387.43299999999999</v>
      </c>
      <c r="AC23">
        <v>485.63900000000001</v>
      </c>
      <c r="AD23">
        <f t="shared" si="0"/>
        <v>0.83617128953771291</v>
      </c>
      <c r="AE23">
        <f t="shared" si="0"/>
        <v>0.75412749391727496</v>
      </c>
      <c r="AF23">
        <f t="shared" si="0"/>
        <v>0.94528272506082722</v>
      </c>
    </row>
    <row r="24" spans="1:32" x14ac:dyDescent="0.25">
      <c r="A24" s="47">
        <v>2</v>
      </c>
      <c r="B24" s="16">
        <v>108</v>
      </c>
      <c r="C24" s="8">
        <v>447</v>
      </c>
      <c r="D24" s="9">
        <v>465.52499999999998</v>
      </c>
      <c r="E24" s="9">
        <v>531.54999999999995</v>
      </c>
      <c r="F24" s="9">
        <v>778.27499999999998</v>
      </c>
      <c r="G24" s="9">
        <v>905.1</v>
      </c>
      <c r="H24" s="9">
        <v>1054.375</v>
      </c>
      <c r="I24" s="9">
        <v>1442.05</v>
      </c>
      <c r="J24" s="9">
        <v>1667.875</v>
      </c>
      <c r="K24" s="9">
        <v>1949.2</v>
      </c>
      <c r="L24" s="9">
        <v>2039.675</v>
      </c>
      <c r="M24" s="9">
        <v>2007.5</v>
      </c>
      <c r="N24" s="9">
        <v>2005.6</v>
      </c>
      <c r="O24" s="9">
        <v>1986.2</v>
      </c>
      <c r="P24" s="9">
        <v>1843.0250000000001</v>
      </c>
      <c r="Q24" s="9">
        <v>1537.2</v>
      </c>
      <c r="R24" s="9">
        <v>1282.625</v>
      </c>
      <c r="S24" s="9">
        <v>974.6</v>
      </c>
      <c r="T24" s="9">
        <v>727.57500000000005</v>
      </c>
      <c r="U24" s="9">
        <v>601.15</v>
      </c>
      <c r="V24" s="9">
        <v>467.42500000000001</v>
      </c>
      <c r="W24" s="10">
        <v>355.5</v>
      </c>
      <c r="Y24">
        <v>19</v>
      </c>
      <c r="Z24">
        <f t="shared" si="1"/>
        <v>2.1111111111111112</v>
      </c>
      <c r="AA24">
        <v>338.97800000000001</v>
      </c>
      <c r="AB24">
        <v>303.75</v>
      </c>
      <c r="AC24">
        <v>371.7</v>
      </c>
      <c r="AD24">
        <f t="shared" si="0"/>
        <v>0.65981119221411189</v>
      </c>
      <c r="AE24">
        <f t="shared" si="0"/>
        <v>0.59124087591240881</v>
      </c>
      <c r="AF24">
        <f t="shared" si="0"/>
        <v>0.72350364963503644</v>
      </c>
    </row>
    <row r="25" spans="1:32" x14ac:dyDescent="0.25">
      <c r="A25" s="51"/>
      <c r="B25" s="17">
        <v>109</v>
      </c>
      <c r="C25" s="11">
        <v>314</v>
      </c>
      <c r="D25">
        <v>418.32499999999999</v>
      </c>
      <c r="E25">
        <v>573.95000000000005</v>
      </c>
      <c r="F25">
        <v>579.22500000000002</v>
      </c>
      <c r="G25">
        <v>805.8</v>
      </c>
      <c r="H25">
        <v>1014.75</v>
      </c>
      <c r="I25">
        <v>1553.55</v>
      </c>
      <c r="J25">
        <v>1856.0250000000001</v>
      </c>
      <c r="K25">
        <v>2001.8</v>
      </c>
      <c r="L25">
        <v>1907.65</v>
      </c>
      <c r="M25">
        <v>2008.75</v>
      </c>
      <c r="N25">
        <v>2122.15</v>
      </c>
      <c r="O25">
        <v>1949.2</v>
      </c>
      <c r="P25">
        <v>1798.5250000000001</v>
      </c>
      <c r="Q25">
        <v>1560.3</v>
      </c>
      <c r="R25">
        <v>1202.125</v>
      </c>
      <c r="S25">
        <v>944.8</v>
      </c>
      <c r="T25">
        <v>787.47500000000002</v>
      </c>
      <c r="U25">
        <v>629.85</v>
      </c>
      <c r="V25">
        <v>484.27499999999998</v>
      </c>
      <c r="W25" s="12">
        <v>409.5</v>
      </c>
      <c r="Y25">
        <v>20</v>
      </c>
      <c r="Z25">
        <f t="shared" si="1"/>
        <v>2.2222222222222223</v>
      </c>
      <c r="AA25">
        <v>275.5</v>
      </c>
      <c r="AB25">
        <v>246.667</v>
      </c>
      <c r="AC25">
        <v>311</v>
      </c>
      <c r="AD25">
        <f t="shared" si="0"/>
        <v>0.53625304136253038</v>
      </c>
      <c r="AE25">
        <f t="shared" si="0"/>
        <v>0.48013041362530412</v>
      </c>
      <c r="AF25">
        <f t="shared" si="0"/>
        <v>0.60535279805352793</v>
      </c>
    </row>
    <row r="26" spans="1:32" x14ac:dyDescent="0.25">
      <c r="A26" s="51"/>
      <c r="B26" s="17">
        <v>110</v>
      </c>
      <c r="C26" s="11">
        <v>423</v>
      </c>
      <c r="D26">
        <v>464.92500000000001</v>
      </c>
      <c r="E26">
        <v>568.6</v>
      </c>
      <c r="F26">
        <v>799.7</v>
      </c>
      <c r="G26">
        <v>923.3</v>
      </c>
      <c r="H26">
        <v>1327</v>
      </c>
      <c r="I26">
        <v>1621</v>
      </c>
      <c r="J26">
        <v>1969.075</v>
      </c>
      <c r="K26">
        <v>2050</v>
      </c>
      <c r="L26">
        <v>1977.2750000000001</v>
      </c>
      <c r="M26">
        <v>1970.75</v>
      </c>
      <c r="N26">
        <v>2003.55</v>
      </c>
      <c r="O26">
        <v>1881.7</v>
      </c>
      <c r="P26">
        <v>1859.425</v>
      </c>
      <c r="Q26">
        <v>1641.35</v>
      </c>
      <c r="R26">
        <v>1268.125</v>
      </c>
      <c r="S26">
        <v>1005.4</v>
      </c>
      <c r="T26">
        <v>834.125</v>
      </c>
      <c r="U26">
        <v>647.95000000000005</v>
      </c>
      <c r="V26">
        <v>503.65</v>
      </c>
      <c r="W26" s="12">
        <v>438.5</v>
      </c>
    </row>
    <row r="27" spans="1:32" x14ac:dyDescent="0.25">
      <c r="A27" s="51"/>
      <c r="B27" s="17">
        <v>111</v>
      </c>
      <c r="C27" s="11">
        <v>404</v>
      </c>
      <c r="D27">
        <v>460.55</v>
      </c>
      <c r="E27">
        <v>568.4</v>
      </c>
      <c r="F27">
        <v>770.1</v>
      </c>
      <c r="G27">
        <v>930</v>
      </c>
      <c r="H27">
        <v>1068.5</v>
      </c>
      <c r="I27">
        <v>1332.5</v>
      </c>
      <c r="J27">
        <v>1446.125</v>
      </c>
      <c r="K27">
        <v>1688.2</v>
      </c>
      <c r="L27">
        <v>1525.675</v>
      </c>
      <c r="M27">
        <v>1526.5</v>
      </c>
      <c r="N27">
        <v>1594.4</v>
      </c>
      <c r="O27">
        <v>1672.2</v>
      </c>
      <c r="P27">
        <v>1671</v>
      </c>
      <c r="Q27">
        <v>1497.45</v>
      </c>
      <c r="R27">
        <v>1259.75</v>
      </c>
      <c r="S27">
        <v>997.4</v>
      </c>
      <c r="T27">
        <v>766.27499999999998</v>
      </c>
      <c r="U27">
        <v>628.85</v>
      </c>
      <c r="V27">
        <v>523.47500000000002</v>
      </c>
      <c r="W27" s="12">
        <v>429</v>
      </c>
      <c r="AA27" s="1" t="s">
        <v>26</v>
      </c>
      <c r="AB27" s="1">
        <v>2004.4169999999999</v>
      </c>
    </row>
    <row r="28" spans="1:32" x14ac:dyDescent="0.25">
      <c r="A28" s="51"/>
      <c r="B28" s="17">
        <v>112</v>
      </c>
      <c r="C28" s="11">
        <v>426</v>
      </c>
      <c r="D28">
        <v>513.75</v>
      </c>
      <c r="E28">
        <v>582.5</v>
      </c>
      <c r="F28">
        <v>717.35</v>
      </c>
      <c r="G28">
        <v>855.8</v>
      </c>
      <c r="H28">
        <v>1006.5</v>
      </c>
      <c r="I28">
        <v>1408.5</v>
      </c>
      <c r="J28">
        <v>1658.325</v>
      </c>
      <c r="K28">
        <v>1889.8</v>
      </c>
      <c r="L28">
        <v>1964.35</v>
      </c>
      <c r="M28">
        <v>1936.75</v>
      </c>
      <c r="N28">
        <v>1803.925</v>
      </c>
      <c r="O28">
        <v>1818.9</v>
      </c>
      <c r="P28">
        <v>1779.5250000000001</v>
      </c>
      <c r="Q28">
        <v>1586.15</v>
      </c>
      <c r="R28">
        <v>1275.875</v>
      </c>
      <c r="S28">
        <v>926</v>
      </c>
      <c r="T28">
        <v>730.25</v>
      </c>
      <c r="U28">
        <v>591.35</v>
      </c>
      <c r="V28">
        <v>494.82499999999999</v>
      </c>
      <c r="W28" s="12">
        <v>455.5</v>
      </c>
    </row>
    <row r="29" spans="1:32" x14ac:dyDescent="0.25">
      <c r="A29" s="51"/>
      <c r="B29" s="17">
        <v>113</v>
      </c>
      <c r="C29" s="11">
        <v>416</v>
      </c>
      <c r="D29">
        <v>468.65</v>
      </c>
      <c r="E29">
        <v>554.54999999999995</v>
      </c>
      <c r="F29">
        <v>640.4</v>
      </c>
      <c r="G29">
        <v>839.6</v>
      </c>
      <c r="H29">
        <v>1133.125</v>
      </c>
      <c r="I29">
        <v>1540.05</v>
      </c>
      <c r="J29">
        <v>1743.6</v>
      </c>
      <c r="K29">
        <v>1512.2</v>
      </c>
      <c r="L29">
        <v>1710.5</v>
      </c>
      <c r="M29">
        <v>1886.75</v>
      </c>
      <c r="N29">
        <v>1882.3</v>
      </c>
      <c r="O29">
        <v>1711.9</v>
      </c>
      <c r="P29">
        <v>1677.4</v>
      </c>
      <c r="Q29">
        <v>1438.85</v>
      </c>
      <c r="R29">
        <v>1095.125</v>
      </c>
      <c r="S29">
        <v>817.4</v>
      </c>
      <c r="T29">
        <v>640.25</v>
      </c>
      <c r="U29">
        <v>501.95</v>
      </c>
      <c r="V29">
        <v>392</v>
      </c>
      <c r="W29" s="12">
        <v>364.5</v>
      </c>
    </row>
    <row r="30" spans="1:32" x14ac:dyDescent="0.25">
      <c r="A30" s="51"/>
      <c r="B30" s="17">
        <v>114</v>
      </c>
      <c r="C30" s="11">
        <v>368</v>
      </c>
      <c r="D30">
        <v>449.9</v>
      </c>
      <c r="E30">
        <v>554.6</v>
      </c>
      <c r="F30">
        <v>672.85</v>
      </c>
      <c r="G30">
        <v>834.1</v>
      </c>
      <c r="H30">
        <v>1072.375</v>
      </c>
      <c r="I30">
        <v>1502.65</v>
      </c>
      <c r="J30">
        <v>2002</v>
      </c>
      <c r="K30">
        <v>2088.1999999999998</v>
      </c>
      <c r="L30">
        <v>2127.3000000000002</v>
      </c>
      <c r="M30">
        <v>2293.5</v>
      </c>
      <c r="N30">
        <v>2396.4749999999999</v>
      </c>
      <c r="O30">
        <v>2226.3000000000002</v>
      </c>
      <c r="P30">
        <v>2253.6750000000002</v>
      </c>
      <c r="Q30">
        <v>2085.65</v>
      </c>
      <c r="R30">
        <v>1737.625</v>
      </c>
      <c r="S30">
        <v>1345</v>
      </c>
      <c r="T30">
        <v>910.5</v>
      </c>
      <c r="U30">
        <v>686.4</v>
      </c>
      <c r="V30">
        <v>558.52499999999998</v>
      </c>
      <c r="W30" s="12">
        <v>416.5</v>
      </c>
    </row>
    <row r="31" spans="1:32" x14ac:dyDescent="0.25">
      <c r="A31" s="51"/>
      <c r="B31" s="17">
        <v>115</v>
      </c>
      <c r="C31" s="11">
        <v>391</v>
      </c>
      <c r="D31">
        <v>456.32499999999999</v>
      </c>
      <c r="E31">
        <v>608.1</v>
      </c>
      <c r="F31">
        <v>802.85</v>
      </c>
      <c r="G31">
        <v>1059.2</v>
      </c>
      <c r="H31">
        <v>1460.5</v>
      </c>
      <c r="I31">
        <v>1676.35</v>
      </c>
      <c r="J31">
        <v>1903.825</v>
      </c>
      <c r="K31">
        <v>2123.6</v>
      </c>
      <c r="L31">
        <v>2240.0749999999998</v>
      </c>
      <c r="M31">
        <v>2237</v>
      </c>
      <c r="N31">
        <v>2267.4250000000002</v>
      </c>
      <c r="O31">
        <v>2201.5</v>
      </c>
      <c r="P31">
        <v>2081.2750000000001</v>
      </c>
      <c r="Q31">
        <v>1792.35</v>
      </c>
      <c r="R31">
        <v>1435.25</v>
      </c>
      <c r="S31">
        <v>1120.4000000000001</v>
      </c>
      <c r="T31">
        <v>879.82500000000005</v>
      </c>
      <c r="U31">
        <v>626</v>
      </c>
      <c r="V31">
        <v>460.55</v>
      </c>
      <c r="W31" s="12">
        <v>393.5</v>
      </c>
    </row>
    <row r="32" spans="1:32" x14ac:dyDescent="0.25">
      <c r="A32" s="51"/>
      <c r="B32" s="17">
        <v>116</v>
      </c>
      <c r="C32" s="11">
        <v>444</v>
      </c>
      <c r="D32">
        <v>400.125</v>
      </c>
      <c r="E32">
        <v>513</v>
      </c>
      <c r="F32">
        <v>731.75</v>
      </c>
      <c r="G32">
        <v>1109.9000000000001</v>
      </c>
      <c r="H32">
        <v>1363.5</v>
      </c>
      <c r="I32">
        <v>1751</v>
      </c>
      <c r="J32">
        <v>1999.625</v>
      </c>
      <c r="K32">
        <v>2146.1999999999998</v>
      </c>
      <c r="L32">
        <v>2152.0749999999998</v>
      </c>
      <c r="M32">
        <v>2230</v>
      </c>
      <c r="N32">
        <v>2216.6750000000002</v>
      </c>
      <c r="O32">
        <v>2039.3</v>
      </c>
      <c r="P32">
        <v>1775.6</v>
      </c>
      <c r="Q32">
        <v>1543.55</v>
      </c>
      <c r="R32">
        <v>1276.5</v>
      </c>
      <c r="S32">
        <v>965.4</v>
      </c>
      <c r="T32">
        <v>722.875</v>
      </c>
      <c r="U32">
        <v>619.65</v>
      </c>
      <c r="V32">
        <v>595.65</v>
      </c>
      <c r="W32" s="12">
        <v>496.5</v>
      </c>
    </row>
    <row r="33" spans="1:23" x14ac:dyDescent="0.25">
      <c r="A33" s="51"/>
      <c r="B33" s="17">
        <v>118</v>
      </c>
      <c r="C33" s="11">
        <v>350</v>
      </c>
      <c r="D33">
        <v>339.27499999999998</v>
      </c>
      <c r="E33">
        <v>438.75</v>
      </c>
      <c r="F33">
        <v>618.82500000000005</v>
      </c>
      <c r="G33">
        <v>769.8</v>
      </c>
      <c r="H33">
        <v>926.75</v>
      </c>
      <c r="I33">
        <v>1266.5999999999999</v>
      </c>
      <c r="J33">
        <v>1595.25</v>
      </c>
      <c r="K33">
        <v>1815.4</v>
      </c>
      <c r="L33">
        <v>2029.6</v>
      </c>
      <c r="M33">
        <v>2101.75</v>
      </c>
      <c r="N33">
        <v>2052.4499999999998</v>
      </c>
      <c r="O33">
        <v>1881.9</v>
      </c>
      <c r="P33">
        <v>1716.75</v>
      </c>
      <c r="Q33">
        <v>1554.9</v>
      </c>
      <c r="R33">
        <v>1272.125</v>
      </c>
      <c r="S33">
        <v>980</v>
      </c>
      <c r="T33">
        <v>753.82500000000005</v>
      </c>
      <c r="U33">
        <v>599</v>
      </c>
      <c r="V33">
        <v>472.02499999999998</v>
      </c>
      <c r="W33" s="12">
        <v>359.5</v>
      </c>
    </row>
    <row r="34" spans="1:23" x14ac:dyDescent="0.25">
      <c r="A34" s="51"/>
      <c r="B34" s="17">
        <v>119</v>
      </c>
      <c r="C34" s="11">
        <v>518</v>
      </c>
      <c r="D34">
        <v>590.15</v>
      </c>
      <c r="E34">
        <v>729.75</v>
      </c>
      <c r="F34">
        <v>866.5</v>
      </c>
      <c r="G34">
        <v>1044.4000000000001</v>
      </c>
      <c r="H34">
        <v>1371.875</v>
      </c>
      <c r="I34">
        <v>1643.8</v>
      </c>
      <c r="J34">
        <v>1652.65</v>
      </c>
      <c r="K34">
        <v>1796.4</v>
      </c>
      <c r="L34">
        <v>1859.575</v>
      </c>
      <c r="M34">
        <v>1743.25</v>
      </c>
      <c r="N34">
        <v>1794.075</v>
      </c>
      <c r="O34">
        <v>1958.5</v>
      </c>
      <c r="P34">
        <v>1908.7</v>
      </c>
      <c r="Q34">
        <v>1682.5</v>
      </c>
      <c r="R34">
        <v>1498.625</v>
      </c>
      <c r="S34">
        <v>1192.4000000000001</v>
      </c>
      <c r="T34">
        <v>877.95</v>
      </c>
      <c r="U34">
        <v>697.95</v>
      </c>
      <c r="V34">
        <v>560.77499999999998</v>
      </c>
      <c r="W34" s="12">
        <v>489.5</v>
      </c>
    </row>
    <row r="35" spans="1:23" x14ac:dyDescent="0.25">
      <c r="A35" s="51"/>
      <c r="B35" s="17">
        <v>120</v>
      </c>
      <c r="C35" s="11">
        <v>391</v>
      </c>
      <c r="D35">
        <v>477.77499999999998</v>
      </c>
      <c r="E35">
        <v>559.79999999999995</v>
      </c>
      <c r="F35">
        <v>786.92499999999995</v>
      </c>
      <c r="G35">
        <v>981.4</v>
      </c>
      <c r="H35">
        <v>1252.125</v>
      </c>
      <c r="I35">
        <v>1547.25</v>
      </c>
      <c r="J35">
        <v>1794.3</v>
      </c>
      <c r="K35">
        <v>1904.2</v>
      </c>
      <c r="L35">
        <v>2073.6750000000002</v>
      </c>
      <c r="M35">
        <v>2101.5</v>
      </c>
      <c r="N35">
        <v>1924.9</v>
      </c>
      <c r="O35">
        <v>1791.4</v>
      </c>
      <c r="P35">
        <v>1577.7249999999999</v>
      </c>
      <c r="Q35">
        <v>1353.15</v>
      </c>
      <c r="R35">
        <v>1091.25</v>
      </c>
      <c r="S35">
        <v>845.4</v>
      </c>
      <c r="T35">
        <v>673.05</v>
      </c>
      <c r="U35">
        <v>545</v>
      </c>
      <c r="V35">
        <v>425.9</v>
      </c>
      <c r="W35" s="12">
        <v>347.5</v>
      </c>
    </row>
    <row r="36" spans="1:23" x14ac:dyDescent="0.25">
      <c r="A36" s="51"/>
      <c r="B36" s="17">
        <v>121</v>
      </c>
      <c r="C36" s="11">
        <v>375</v>
      </c>
      <c r="D36">
        <v>442.27499999999998</v>
      </c>
      <c r="E36">
        <v>574.15</v>
      </c>
      <c r="F36">
        <v>704.02499999999998</v>
      </c>
      <c r="G36">
        <v>920.1</v>
      </c>
      <c r="H36">
        <v>1300.875</v>
      </c>
      <c r="I36">
        <v>1550.9</v>
      </c>
      <c r="J36">
        <v>1719.65</v>
      </c>
      <c r="K36">
        <v>2027.2</v>
      </c>
      <c r="L36">
        <v>1822.65</v>
      </c>
      <c r="M36">
        <v>1982.25</v>
      </c>
      <c r="N36">
        <v>2030.1</v>
      </c>
      <c r="O36">
        <v>1977.4</v>
      </c>
      <c r="P36">
        <v>1837.15</v>
      </c>
      <c r="Q36">
        <v>1685.05</v>
      </c>
      <c r="R36">
        <v>1307.5</v>
      </c>
      <c r="S36">
        <v>998.2</v>
      </c>
      <c r="T36">
        <v>859.17499999999995</v>
      </c>
      <c r="U36">
        <v>685.5</v>
      </c>
      <c r="V36">
        <v>526.35</v>
      </c>
      <c r="W36" s="12">
        <v>452</v>
      </c>
    </row>
    <row r="37" spans="1:23" x14ac:dyDescent="0.25">
      <c r="A37" s="51"/>
      <c r="B37" s="17">
        <v>122</v>
      </c>
      <c r="C37" s="11">
        <v>417</v>
      </c>
      <c r="D37">
        <v>463.8</v>
      </c>
      <c r="E37">
        <v>630.29999999999995</v>
      </c>
      <c r="F37">
        <v>813.82500000000005</v>
      </c>
      <c r="G37">
        <v>976.5</v>
      </c>
      <c r="H37">
        <v>1412.125</v>
      </c>
      <c r="I37">
        <v>1805.2</v>
      </c>
      <c r="J37">
        <v>1924.2249999999999</v>
      </c>
      <c r="K37">
        <v>2098.6</v>
      </c>
      <c r="L37">
        <v>2142.875</v>
      </c>
      <c r="M37">
        <v>2141</v>
      </c>
      <c r="N37">
        <v>2198</v>
      </c>
      <c r="O37">
        <v>2173.8000000000002</v>
      </c>
      <c r="P37">
        <v>1904.925</v>
      </c>
      <c r="Q37">
        <v>1651.1</v>
      </c>
      <c r="R37">
        <v>1199.625</v>
      </c>
      <c r="S37">
        <v>823.8</v>
      </c>
      <c r="T37">
        <v>700.85</v>
      </c>
      <c r="U37">
        <v>563.65</v>
      </c>
      <c r="V37">
        <v>392.5</v>
      </c>
      <c r="W37" s="12">
        <v>317.5</v>
      </c>
    </row>
    <row r="38" spans="1:23" x14ac:dyDescent="0.25">
      <c r="A38" s="51"/>
      <c r="B38" s="17">
        <v>123</v>
      </c>
      <c r="C38" s="11">
        <v>319</v>
      </c>
      <c r="D38">
        <v>348.25</v>
      </c>
      <c r="E38">
        <v>448.75</v>
      </c>
      <c r="F38">
        <v>590.9</v>
      </c>
      <c r="G38">
        <v>708.2</v>
      </c>
      <c r="H38">
        <v>1105.875</v>
      </c>
      <c r="I38">
        <v>1477.2</v>
      </c>
      <c r="J38">
        <v>1529.7</v>
      </c>
      <c r="K38">
        <v>1650.6</v>
      </c>
      <c r="L38">
        <v>1694.95</v>
      </c>
      <c r="M38">
        <v>1746.25</v>
      </c>
      <c r="N38">
        <v>1633.675</v>
      </c>
      <c r="O38">
        <v>1645.9</v>
      </c>
      <c r="P38">
        <v>1621.375</v>
      </c>
      <c r="Q38">
        <v>1406.55</v>
      </c>
      <c r="R38">
        <v>1162.75</v>
      </c>
      <c r="S38">
        <v>897.4</v>
      </c>
      <c r="T38">
        <v>657.97500000000002</v>
      </c>
      <c r="U38">
        <v>533.70000000000005</v>
      </c>
      <c r="V38">
        <v>501.9</v>
      </c>
      <c r="W38" s="12">
        <v>442</v>
      </c>
    </row>
    <row r="39" spans="1:23" x14ac:dyDescent="0.25">
      <c r="A39" s="51"/>
      <c r="B39" s="17">
        <v>124</v>
      </c>
      <c r="C39" s="11">
        <v>333</v>
      </c>
      <c r="D39">
        <v>447.07499999999999</v>
      </c>
      <c r="E39">
        <v>578.25</v>
      </c>
      <c r="F39">
        <v>738.55</v>
      </c>
      <c r="G39">
        <v>1006.6</v>
      </c>
      <c r="H39">
        <v>1300.125</v>
      </c>
      <c r="I39">
        <v>1474</v>
      </c>
      <c r="J39">
        <v>1549.9749999999999</v>
      </c>
      <c r="K39">
        <v>1672.2</v>
      </c>
      <c r="L39">
        <v>1865.075</v>
      </c>
      <c r="M39">
        <v>1808</v>
      </c>
      <c r="N39">
        <v>1683.825</v>
      </c>
      <c r="O39">
        <v>1523.3</v>
      </c>
      <c r="P39">
        <v>1524.35</v>
      </c>
      <c r="Q39">
        <v>1440.5</v>
      </c>
      <c r="R39">
        <v>1215.375</v>
      </c>
      <c r="S39">
        <v>928.2</v>
      </c>
      <c r="T39">
        <v>773.67499999999995</v>
      </c>
      <c r="U39">
        <v>655.75</v>
      </c>
      <c r="V39">
        <v>502.97500000000002</v>
      </c>
      <c r="W39" s="12">
        <v>385</v>
      </c>
    </row>
    <row r="40" spans="1:23" x14ac:dyDescent="0.25">
      <c r="A40" s="51"/>
      <c r="B40" s="17">
        <v>125</v>
      </c>
      <c r="C40" s="11">
        <v>347</v>
      </c>
      <c r="D40">
        <v>397.7</v>
      </c>
      <c r="E40">
        <v>557.65</v>
      </c>
      <c r="F40">
        <v>776.9</v>
      </c>
      <c r="G40">
        <v>920</v>
      </c>
      <c r="H40">
        <v>1185.125</v>
      </c>
      <c r="I40">
        <v>1473.45</v>
      </c>
      <c r="J40">
        <v>1569.9749999999999</v>
      </c>
      <c r="K40">
        <v>1700.2</v>
      </c>
      <c r="L40">
        <v>1991.175</v>
      </c>
      <c r="M40">
        <v>1838.25</v>
      </c>
      <c r="N40">
        <v>1796.075</v>
      </c>
      <c r="O40">
        <v>1696.3</v>
      </c>
      <c r="P40">
        <v>1690.5250000000001</v>
      </c>
      <c r="Q40">
        <v>1510.8</v>
      </c>
      <c r="R40">
        <v>1298</v>
      </c>
      <c r="S40">
        <v>1025.5999999999999</v>
      </c>
      <c r="T40">
        <v>771</v>
      </c>
      <c r="U40">
        <v>611.20000000000005</v>
      </c>
      <c r="V40">
        <v>491.72500000000002</v>
      </c>
      <c r="W40" s="12">
        <v>400</v>
      </c>
    </row>
    <row r="41" spans="1:23" x14ac:dyDescent="0.25">
      <c r="A41" s="51"/>
      <c r="B41" s="17">
        <v>127</v>
      </c>
      <c r="C41" s="11">
        <v>356</v>
      </c>
      <c r="D41">
        <v>321.875</v>
      </c>
      <c r="E41">
        <v>473</v>
      </c>
      <c r="F41">
        <v>611.42499999999995</v>
      </c>
      <c r="G41">
        <v>725.5</v>
      </c>
      <c r="H41">
        <v>1173.625</v>
      </c>
      <c r="I41">
        <v>1406.85</v>
      </c>
      <c r="J41">
        <v>1610.25</v>
      </c>
      <c r="K41">
        <v>1637.4</v>
      </c>
      <c r="L41">
        <v>1777.6</v>
      </c>
      <c r="M41">
        <v>1792.75</v>
      </c>
      <c r="N41">
        <v>1768.05</v>
      </c>
      <c r="O41">
        <v>1699</v>
      </c>
      <c r="P41">
        <v>1652.425</v>
      </c>
      <c r="Q41">
        <v>1470.75</v>
      </c>
      <c r="R41">
        <v>1111.125</v>
      </c>
      <c r="S41">
        <v>850.8</v>
      </c>
      <c r="T41">
        <v>666.125</v>
      </c>
      <c r="U41">
        <v>524</v>
      </c>
      <c r="V41">
        <v>408.125</v>
      </c>
      <c r="W41" s="12">
        <v>365</v>
      </c>
    </row>
    <row r="42" spans="1:23" x14ac:dyDescent="0.25">
      <c r="A42" s="51"/>
      <c r="B42" s="17">
        <v>128</v>
      </c>
      <c r="C42" s="11">
        <v>357</v>
      </c>
      <c r="D42">
        <v>424.27499999999998</v>
      </c>
      <c r="E42">
        <v>514.35</v>
      </c>
      <c r="F42">
        <v>651.27499999999998</v>
      </c>
      <c r="G42">
        <v>852.8</v>
      </c>
      <c r="H42">
        <v>1160.125</v>
      </c>
      <c r="I42">
        <v>1505.3</v>
      </c>
      <c r="J42">
        <v>1767.7249999999999</v>
      </c>
      <c r="K42">
        <v>1989.6</v>
      </c>
      <c r="L42">
        <v>2121.5749999999998</v>
      </c>
      <c r="M42">
        <v>2075.75</v>
      </c>
      <c r="N42">
        <v>2045.4749999999999</v>
      </c>
      <c r="O42">
        <v>1944.3</v>
      </c>
      <c r="P42">
        <v>1901.325</v>
      </c>
      <c r="Q42">
        <v>1727.45</v>
      </c>
      <c r="R42">
        <v>1399.625</v>
      </c>
      <c r="S42">
        <v>1027.4000000000001</v>
      </c>
      <c r="T42">
        <v>724.07500000000005</v>
      </c>
      <c r="U42">
        <v>560.1</v>
      </c>
      <c r="V42">
        <v>481.875</v>
      </c>
      <c r="W42" s="12">
        <v>398.5</v>
      </c>
    </row>
    <row r="43" spans="1:23" x14ac:dyDescent="0.25">
      <c r="A43" s="48"/>
      <c r="B43" s="17">
        <v>131</v>
      </c>
      <c r="C43" s="11">
        <v>336</v>
      </c>
      <c r="D43">
        <v>443.25</v>
      </c>
      <c r="E43">
        <v>624.6</v>
      </c>
      <c r="F43">
        <v>673.77499999999998</v>
      </c>
      <c r="G43">
        <v>972.2</v>
      </c>
      <c r="H43">
        <v>1289.375</v>
      </c>
      <c r="I43">
        <v>1421.8</v>
      </c>
      <c r="J43">
        <v>1645.075</v>
      </c>
      <c r="K43">
        <v>1805.8</v>
      </c>
      <c r="L43">
        <v>1819.5</v>
      </c>
      <c r="M43">
        <v>1839</v>
      </c>
      <c r="N43">
        <v>1715.05</v>
      </c>
      <c r="O43">
        <v>1835.1</v>
      </c>
      <c r="P43">
        <v>1659.6</v>
      </c>
      <c r="Q43">
        <v>1395.7</v>
      </c>
      <c r="R43">
        <v>1061.75</v>
      </c>
      <c r="S43">
        <v>741.8</v>
      </c>
      <c r="T43">
        <v>583.85</v>
      </c>
      <c r="U43">
        <v>473.1</v>
      </c>
      <c r="V43">
        <v>383.7</v>
      </c>
      <c r="W43" s="12">
        <v>334</v>
      </c>
    </row>
    <row r="44" spans="1:23" x14ac:dyDescent="0.25">
      <c r="A44" s="47">
        <v>3</v>
      </c>
      <c r="B44" s="16">
        <v>220</v>
      </c>
      <c r="C44" s="8">
        <v>293</v>
      </c>
      <c r="D44" s="9">
        <v>363.83300000000003</v>
      </c>
      <c r="E44" s="9">
        <v>465.08300000000003</v>
      </c>
      <c r="F44" s="9">
        <v>577</v>
      </c>
      <c r="G44" s="9">
        <v>738.08299999999997</v>
      </c>
      <c r="H44" s="9">
        <v>976.5</v>
      </c>
      <c r="I44" s="9">
        <v>1215.5830000000001</v>
      </c>
      <c r="J44" s="9">
        <v>1319.1669999999999</v>
      </c>
      <c r="K44" s="9">
        <v>1321.75</v>
      </c>
      <c r="L44" s="9">
        <v>1348.8330000000001</v>
      </c>
      <c r="M44" s="9">
        <v>1337.0830000000001</v>
      </c>
      <c r="N44" s="9">
        <v>1318.6669999999999</v>
      </c>
      <c r="O44" s="9">
        <v>1358.9169999999999</v>
      </c>
      <c r="P44" s="9">
        <v>1384.5830000000001</v>
      </c>
      <c r="Q44" s="9">
        <v>1268</v>
      </c>
      <c r="R44" s="9">
        <v>1009.75</v>
      </c>
      <c r="S44" s="9">
        <v>746.25</v>
      </c>
      <c r="T44" s="9">
        <v>549.91700000000003</v>
      </c>
      <c r="U44" s="9">
        <v>437.75</v>
      </c>
      <c r="V44" s="9">
        <v>363.83300000000003</v>
      </c>
      <c r="W44" s="10">
        <v>318.25</v>
      </c>
    </row>
    <row r="45" spans="1:23" x14ac:dyDescent="0.25">
      <c r="A45" s="51"/>
      <c r="B45" s="17">
        <v>221</v>
      </c>
      <c r="C45" s="11">
        <v>337.33300000000003</v>
      </c>
      <c r="D45">
        <v>414.58300000000003</v>
      </c>
      <c r="E45">
        <v>478.08300000000003</v>
      </c>
      <c r="F45">
        <v>594.33299999999997</v>
      </c>
      <c r="G45">
        <v>782.83299999999997</v>
      </c>
      <c r="H45">
        <v>1013.833</v>
      </c>
      <c r="I45">
        <v>1340.0830000000001</v>
      </c>
      <c r="J45">
        <v>1640.5</v>
      </c>
      <c r="K45">
        <v>1764.6669999999999</v>
      </c>
      <c r="L45">
        <v>1762</v>
      </c>
      <c r="M45">
        <v>1807</v>
      </c>
      <c r="N45">
        <v>1896.8330000000001</v>
      </c>
      <c r="O45">
        <v>1900.8330000000001</v>
      </c>
      <c r="P45">
        <v>1798.9169999999999</v>
      </c>
      <c r="Q45">
        <v>1591.5</v>
      </c>
      <c r="R45">
        <v>1321.8330000000001</v>
      </c>
      <c r="S45">
        <v>979.75</v>
      </c>
      <c r="T45">
        <v>645.25</v>
      </c>
      <c r="U45">
        <v>456.25</v>
      </c>
      <c r="V45">
        <v>360.08300000000003</v>
      </c>
      <c r="W45" s="12">
        <v>294.16699999999997</v>
      </c>
    </row>
    <row r="46" spans="1:23" x14ac:dyDescent="0.25">
      <c r="A46" s="51"/>
      <c r="B46" s="17">
        <v>222</v>
      </c>
      <c r="C46" s="11">
        <v>214.167</v>
      </c>
      <c r="D46">
        <v>299.33300000000003</v>
      </c>
      <c r="E46">
        <v>456.33300000000003</v>
      </c>
      <c r="F46">
        <v>648.91700000000003</v>
      </c>
      <c r="G46">
        <v>865.66700000000003</v>
      </c>
      <c r="H46">
        <v>1099.0830000000001</v>
      </c>
      <c r="I46">
        <v>1323.0830000000001</v>
      </c>
      <c r="J46">
        <v>1488.75</v>
      </c>
      <c r="K46">
        <v>1504.6669999999999</v>
      </c>
      <c r="L46">
        <v>1564</v>
      </c>
      <c r="M46">
        <v>1617.75</v>
      </c>
      <c r="N46">
        <v>1498.25</v>
      </c>
      <c r="O46">
        <v>1435.9169999999999</v>
      </c>
      <c r="P46">
        <v>1414.6669999999999</v>
      </c>
      <c r="Q46">
        <v>1284.9169999999999</v>
      </c>
      <c r="R46">
        <v>1074.8330000000001</v>
      </c>
      <c r="S46">
        <v>818.83299999999997</v>
      </c>
      <c r="T46">
        <v>576.41700000000003</v>
      </c>
      <c r="U46">
        <v>431.41699999999997</v>
      </c>
      <c r="V46">
        <v>315.58300000000003</v>
      </c>
      <c r="W46" s="12">
        <v>218.417</v>
      </c>
    </row>
    <row r="47" spans="1:23" x14ac:dyDescent="0.25">
      <c r="A47" s="51"/>
      <c r="B47" s="17">
        <v>223</v>
      </c>
      <c r="C47" s="11">
        <v>232.833</v>
      </c>
      <c r="D47">
        <v>278.66699999999997</v>
      </c>
      <c r="E47">
        <v>349.33300000000003</v>
      </c>
      <c r="F47">
        <v>445.5</v>
      </c>
      <c r="G47">
        <v>601.16700000000003</v>
      </c>
      <c r="H47">
        <v>780.5</v>
      </c>
      <c r="I47">
        <v>1119</v>
      </c>
      <c r="J47">
        <v>1462.25</v>
      </c>
      <c r="K47">
        <v>1600.4169999999999</v>
      </c>
      <c r="L47">
        <v>1631.8330000000001</v>
      </c>
      <c r="M47">
        <v>1636.3330000000001</v>
      </c>
      <c r="N47">
        <v>1698.9169999999999</v>
      </c>
      <c r="O47">
        <v>1737.3330000000001</v>
      </c>
      <c r="P47">
        <v>1723.75</v>
      </c>
      <c r="Q47">
        <v>1644.3330000000001</v>
      </c>
      <c r="R47">
        <v>1404.5</v>
      </c>
      <c r="S47">
        <v>1067.25</v>
      </c>
      <c r="T47">
        <v>752.91700000000003</v>
      </c>
      <c r="U47">
        <v>558.91700000000003</v>
      </c>
      <c r="V47">
        <v>420.25</v>
      </c>
      <c r="W47" s="12">
        <v>292.08300000000003</v>
      </c>
    </row>
    <row r="48" spans="1:23" x14ac:dyDescent="0.25">
      <c r="A48" s="51"/>
      <c r="B48" s="17">
        <v>224</v>
      </c>
      <c r="C48" s="11">
        <v>202.167</v>
      </c>
      <c r="D48">
        <v>247.083</v>
      </c>
      <c r="E48">
        <v>349.66699999999997</v>
      </c>
      <c r="F48">
        <v>477.25</v>
      </c>
      <c r="G48">
        <v>631.66700000000003</v>
      </c>
      <c r="H48">
        <v>884.08299999999997</v>
      </c>
      <c r="I48">
        <v>1094.5830000000001</v>
      </c>
      <c r="J48">
        <v>1238.1669999999999</v>
      </c>
      <c r="K48">
        <v>1314.5</v>
      </c>
      <c r="L48">
        <v>1340.3330000000001</v>
      </c>
      <c r="M48">
        <v>1365.5830000000001</v>
      </c>
      <c r="N48">
        <v>1312.3330000000001</v>
      </c>
      <c r="O48">
        <v>1244.8330000000001</v>
      </c>
      <c r="P48">
        <v>1132.5</v>
      </c>
      <c r="Q48">
        <v>922.41700000000003</v>
      </c>
      <c r="R48">
        <v>665</v>
      </c>
      <c r="S48">
        <v>500.16699999999997</v>
      </c>
      <c r="T48">
        <v>403.75</v>
      </c>
      <c r="U48">
        <v>327.58300000000003</v>
      </c>
      <c r="V48">
        <v>271.83300000000003</v>
      </c>
      <c r="W48" s="12">
        <v>215.667</v>
      </c>
    </row>
    <row r="49" spans="1:23" x14ac:dyDescent="0.25">
      <c r="A49" s="51"/>
      <c r="B49" s="17">
        <v>225</v>
      </c>
      <c r="C49" s="11">
        <v>226</v>
      </c>
      <c r="D49">
        <v>269.91699999999997</v>
      </c>
      <c r="E49">
        <v>343.16699999999997</v>
      </c>
      <c r="F49">
        <v>456.08300000000003</v>
      </c>
      <c r="G49">
        <v>618.58299999999997</v>
      </c>
      <c r="H49">
        <v>806.66700000000003</v>
      </c>
      <c r="I49">
        <v>1092.0830000000001</v>
      </c>
      <c r="J49">
        <v>1355</v>
      </c>
      <c r="K49">
        <v>1569.5830000000001</v>
      </c>
      <c r="L49">
        <v>1730.8330000000001</v>
      </c>
      <c r="M49">
        <v>1723.6669999999999</v>
      </c>
      <c r="N49">
        <v>1702.8330000000001</v>
      </c>
      <c r="O49">
        <v>1715.4169999999999</v>
      </c>
      <c r="P49">
        <v>1678.75</v>
      </c>
      <c r="Q49">
        <v>1588.5830000000001</v>
      </c>
      <c r="R49">
        <v>1450.5830000000001</v>
      </c>
      <c r="S49">
        <v>1189.6669999999999</v>
      </c>
      <c r="T49">
        <v>903</v>
      </c>
      <c r="U49">
        <v>659.66700000000003</v>
      </c>
      <c r="V49">
        <v>435.91699999999997</v>
      </c>
      <c r="W49" s="12">
        <v>305.5</v>
      </c>
    </row>
    <row r="50" spans="1:23" x14ac:dyDescent="0.25">
      <c r="A50" s="51"/>
      <c r="B50" s="17">
        <v>226</v>
      </c>
      <c r="C50" s="11">
        <v>198.25</v>
      </c>
      <c r="D50">
        <v>234</v>
      </c>
      <c r="E50">
        <v>329.08300000000003</v>
      </c>
      <c r="F50">
        <v>450.66699999999997</v>
      </c>
      <c r="G50">
        <v>595.83299999999997</v>
      </c>
      <c r="H50">
        <v>894.08299999999997</v>
      </c>
      <c r="I50">
        <v>1291.5830000000001</v>
      </c>
      <c r="J50">
        <v>1569.75</v>
      </c>
      <c r="K50">
        <v>1678.4169999999999</v>
      </c>
      <c r="L50">
        <v>1695.6669999999999</v>
      </c>
      <c r="M50">
        <v>1700.5830000000001</v>
      </c>
      <c r="N50">
        <v>1763.1669999999999</v>
      </c>
      <c r="O50">
        <v>1724.5</v>
      </c>
      <c r="P50">
        <v>1530.5</v>
      </c>
      <c r="Q50">
        <v>1415.6669999999999</v>
      </c>
      <c r="R50">
        <v>1213</v>
      </c>
      <c r="S50">
        <v>904.08299999999997</v>
      </c>
      <c r="T50">
        <v>692.83299999999997</v>
      </c>
      <c r="U50">
        <v>501.75</v>
      </c>
      <c r="V50">
        <v>338.5</v>
      </c>
      <c r="W50" s="12">
        <v>250.167</v>
      </c>
    </row>
    <row r="51" spans="1:23" x14ac:dyDescent="0.25">
      <c r="A51" s="51"/>
      <c r="B51" s="17">
        <v>227</v>
      </c>
      <c r="C51" s="11">
        <v>215.75</v>
      </c>
      <c r="D51">
        <v>221.667</v>
      </c>
      <c r="E51">
        <v>266.91699999999997</v>
      </c>
      <c r="F51">
        <v>371.91699999999997</v>
      </c>
      <c r="G51">
        <v>515.5</v>
      </c>
      <c r="H51">
        <v>713.66700000000003</v>
      </c>
      <c r="I51">
        <v>932.75</v>
      </c>
      <c r="J51">
        <v>1179.0830000000001</v>
      </c>
      <c r="K51">
        <v>1423.5830000000001</v>
      </c>
      <c r="L51">
        <v>1637.4169999999999</v>
      </c>
      <c r="M51">
        <v>1817.1669999999999</v>
      </c>
      <c r="N51">
        <v>1825.6669999999999</v>
      </c>
      <c r="O51">
        <v>1754.5</v>
      </c>
      <c r="P51">
        <v>1663.6669999999999</v>
      </c>
      <c r="Q51">
        <v>1512.8330000000001</v>
      </c>
      <c r="R51">
        <v>1336.6669999999999</v>
      </c>
      <c r="S51">
        <v>1093.9169999999999</v>
      </c>
      <c r="T51">
        <v>812.5</v>
      </c>
      <c r="U51">
        <v>594.83299999999997</v>
      </c>
      <c r="V51">
        <v>441.08300000000003</v>
      </c>
      <c r="W51" s="12">
        <v>333.08300000000003</v>
      </c>
    </row>
    <row r="52" spans="1:23" x14ac:dyDescent="0.25">
      <c r="A52" s="51"/>
      <c r="B52" s="17">
        <v>228</v>
      </c>
      <c r="C52" s="11">
        <v>219.75</v>
      </c>
      <c r="D52">
        <v>264.58300000000003</v>
      </c>
      <c r="E52">
        <v>356.66699999999997</v>
      </c>
      <c r="F52">
        <v>507.58300000000003</v>
      </c>
      <c r="G52">
        <v>701.75</v>
      </c>
      <c r="H52">
        <v>946.5</v>
      </c>
      <c r="I52">
        <v>1288.1669999999999</v>
      </c>
      <c r="J52">
        <v>1583.5</v>
      </c>
      <c r="K52">
        <v>1782.6669999999999</v>
      </c>
      <c r="L52">
        <v>1918.5830000000001</v>
      </c>
      <c r="M52">
        <v>2012.75</v>
      </c>
      <c r="N52">
        <v>2072.6669999999999</v>
      </c>
      <c r="O52">
        <v>2019.8330000000001</v>
      </c>
      <c r="P52">
        <v>1856.5</v>
      </c>
      <c r="Q52">
        <v>1679.9169999999999</v>
      </c>
      <c r="R52">
        <v>1527.1669999999999</v>
      </c>
      <c r="S52">
        <v>1183.5</v>
      </c>
      <c r="T52">
        <v>826.66700000000003</v>
      </c>
      <c r="U52">
        <v>661.83299999999997</v>
      </c>
      <c r="V52">
        <v>474.33300000000003</v>
      </c>
      <c r="W52" s="12">
        <v>320.91699999999997</v>
      </c>
    </row>
    <row r="53" spans="1:23" x14ac:dyDescent="0.25">
      <c r="A53" s="51"/>
      <c r="B53" s="17">
        <v>231</v>
      </c>
      <c r="C53" s="11">
        <v>313.25</v>
      </c>
      <c r="D53">
        <v>368</v>
      </c>
      <c r="E53">
        <v>436.25</v>
      </c>
      <c r="F53">
        <v>561.5</v>
      </c>
      <c r="G53">
        <v>777.5</v>
      </c>
      <c r="H53">
        <v>1132.75</v>
      </c>
      <c r="I53">
        <v>1634</v>
      </c>
      <c r="J53">
        <v>1980</v>
      </c>
      <c r="K53">
        <v>2052</v>
      </c>
      <c r="L53">
        <v>2100.75</v>
      </c>
      <c r="M53">
        <v>2174.25</v>
      </c>
      <c r="N53">
        <v>2138.5</v>
      </c>
      <c r="O53">
        <v>1999.75</v>
      </c>
      <c r="P53">
        <v>1758</v>
      </c>
      <c r="Q53">
        <v>1314.25</v>
      </c>
      <c r="R53">
        <v>842</v>
      </c>
      <c r="S53">
        <v>618</v>
      </c>
      <c r="T53">
        <v>466</v>
      </c>
      <c r="U53">
        <v>321.5</v>
      </c>
      <c r="V53">
        <v>276.75</v>
      </c>
      <c r="W53" s="12">
        <v>241.75</v>
      </c>
    </row>
    <row r="54" spans="1:23" x14ac:dyDescent="0.25">
      <c r="A54" s="51"/>
      <c r="B54" s="17">
        <v>232</v>
      </c>
      <c r="C54" s="11">
        <v>234.25</v>
      </c>
      <c r="D54">
        <v>297.5</v>
      </c>
      <c r="E54">
        <v>364.25</v>
      </c>
      <c r="F54">
        <v>510.5</v>
      </c>
      <c r="G54">
        <v>751.75</v>
      </c>
      <c r="H54">
        <v>1078.75</v>
      </c>
      <c r="I54">
        <v>1567</v>
      </c>
      <c r="J54">
        <v>1883.5</v>
      </c>
      <c r="K54">
        <v>1907.25</v>
      </c>
      <c r="L54">
        <v>1889</v>
      </c>
      <c r="M54">
        <v>1854.75</v>
      </c>
      <c r="N54">
        <v>1803.75</v>
      </c>
      <c r="O54">
        <v>1839.25</v>
      </c>
      <c r="P54">
        <v>1786.75</v>
      </c>
      <c r="Q54">
        <v>1511.75</v>
      </c>
      <c r="R54">
        <v>1114.5</v>
      </c>
      <c r="S54">
        <v>752.25</v>
      </c>
      <c r="T54">
        <v>592.5</v>
      </c>
      <c r="U54">
        <v>474</v>
      </c>
      <c r="V54">
        <v>329.75</v>
      </c>
      <c r="W54" s="12">
        <v>244</v>
      </c>
    </row>
    <row r="55" spans="1:23" x14ac:dyDescent="0.25">
      <c r="A55" s="51"/>
      <c r="B55" s="17">
        <v>233</v>
      </c>
      <c r="C55" s="11">
        <v>223.75</v>
      </c>
      <c r="D55">
        <v>249.75</v>
      </c>
      <c r="E55">
        <v>331.5</v>
      </c>
      <c r="F55">
        <v>484.25</v>
      </c>
      <c r="G55">
        <v>634.25</v>
      </c>
      <c r="H55">
        <v>820.75</v>
      </c>
      <c r="I55">
        <v>1132</v>
      </c>
      <c r="J55">
        <v>1346.5</v>
      </c>
      <c r="K55">
        <v>1418.75</v>
      </c>
      <c r="L55">
        <v>1490</v>
      </c>
      <c r="M55">
        <v>1516.75</v>
      </c>
      <c r="N55">
        <v>1464.25</v>
      </c>
      <c r="O55">
        <v>1452.25</v>
      </c>
      <c r="P55">
        <v>1331.25</v>
      </c>
      <c r="Q55">
        <v>1020.25</v>
      </c>
      <c r="R55">
        <v>752</v>
      </c>
      <c r="S55">
        <v>549</v>
      </c>
      <c r="T55">
        <v>432</v>
      </c>
      <c r="U55">
        <v>369</v>
      </c>
      <c r="V55">
        <v>302</v>
      </c>
      <c r="W55" s="12">
        <v>246.25</v>
      </c>
    </row>
    <row r="56" spans="1:23" x14ac:dyDescent="0.25">
      <c r="A56" s="51"/>
      <c r="B56" s="17">
        <v>234</v>
      </c>
      <c r="C56" s="11">
        <v>238.5</v>
      </c>
      <c r="D56">
        <v>288.25</v>
      </c>
      <c r="E56">
        <v>351</v>
      </c>
      <c r="F56">
        <v>470</v>
      </c>
      <c r="G56">
        <v>611</v>
      </c>
      <c r="H56">
        <v>844.75</v>
      </c>
      <c r="I56">
        <v>1189.5</v>
      </c>
      <c r="J56">
        <v>1433.5</v>
      </c>
      <c r="K56">
        <v>1447.75</v>
      </c>
      <c r="L56">
        <v>1379</v>
      </c>
      <c r="M56">
        <v>1337.5</v>
      </c>
      <c r="N56">
        <v>1409.5</v>
      </c>
      <c r="O56">
        <v>1483.25</v>
      </c>
      <c r="P56">
        <v>1469</v>
      </c>
      <c r="Q56">
        <v>1394</v>
      </c>
      <c r="R56">
        <v>1211.5</v>
      </c>
      <c r="S56">
        <v>932.25</v>
      </c>
      <c r="T56">
        <v>620.75</v>
      </c>
      <c r="U56">
        <v>445</v>
      </c>
      <c r="V56">
        <v>335</v>
      </c>
      <c r="W56" s="12">
        <v>258.75</v>
      </c>
    </row>
    <row r="57" spans="1:23" x14ac:dyDescent="0.25">
      <c r="A57" s="51"/>
      <c r="B57" s="17">
        <v>235</v>
      </c>
      <c r="C57" s="11">
        <v>246</v>
      </c>
      <c r="D57">
        <v>318.25</v>
      </c>
      <c r="E57">
        <v>452.5</v>
      </c>
      <c r="F57">
        <v>594.25</v>
      </c>
      <c r="G57">
        <v>697.25</v>
      </c>
      <c r="H57">
        <v>908.75</v>
      </c>
      <c r="I57">
        <v>1223.5</v>
      </c>
      <c r="J57">
        <v>1409.5</v>
      </c>
      <c r="K57">
        <v>1416.25</v>
      </c>
      <c r="L57">
        <v>1335.5</v>
      </c>
      <c r="M57">
        <v>1294.75</v>
      </c>
      <c r="N57">
        <v>1272.75</v>
      </c>
      <c r="O57">
        <v>1246.25</v>
      </c>
      <c r="P57">
        <v>1248.25</v>
      </c>
      <c r="Q57">
        <v>1178.75</v>
      </c>
      <c r="R57">
        <v>970.5</v>
      </c>
      <c r="S57">
        <v>680.75</v>
      </c>
      <c r="T57">
        <v>467.5</v>
      </c>
      <c r="U57">
        <v>343.5</v>
      </c>
      <c r="V57">
        <v>276.5</v>
      </c>
      <c r="W57" s="12">
        <v>221.25</v>
      </c>
    </row>
    <row r="58" spans="1:23" x14ac:dyDescent="0.25">
      <c r="A58" s="51"/>
      <c r="B58" s="17">
        <v>236</v>
      </c>
      <c r="C58" s="11">
        <v>244.75</v>
      </c>
      <c r="D58">
        <v>258</v>
      </c>
      <c r="E58">
        <v>322.25</v>
      </c>
      <c r="F58">
        <v>432.25</v>
      </c>
      <c r="G58">
        <v>564</v>
      </c>
      <c r="H58">
        <v>800.5</v>
      </c>
      <c r="I58">
        <v>1017</v>
      </c>
      <c r="J58">
        <v>1134.5</v>
      </c>
      <c r="K58">
        <v>1159.25</v>
      </c>
      <c r="L58">
        <v>1161.25</v>
      </c>
      <c r="M58">
        <v>1216.25</v>
      </c>
      <c r="N58">
        <v>1272</v>
      </c>
      <c r="O58">
        <v>1207</v>
      </c>
      <c r="P58">
        <v>1087.5</v>
      </c>
      <c r="Q58">
        <v>1071.75</v>
      </c>
      <c r="R58">
        <v>948</v>
      </c>
      <c r="S58">
        <v>725</v>
      </c>
      <c r="T58">
        <v>559.25</v>
      </c>
      <c r="U58">
        <v>430.5</v>
      </c>
      <c r="V58">
        <v>347</v>
      </c>
      <c r="W58" s="12">
        <v>274.75</v>
      </c>
    </row>
    <row r="59" spans="1:23" x14ac:dyDescent="0.25">
      <c r="A59" s="51"/>
      <c r="B59" s="17">
        <v>237</v>
      </c>
      <c r="C59" s="11">
        <v>268</v>
      </c>
      <c r="D59">
        <v>297.5</v>
      </c>
      <c r="E59">
        <v>331.25</v>
      </c>
      <c r="F59">
        <v>424.75</v>
      </c>
      <c r="G59">
        <v>596.25</v>
      </c>
      <c r="H59">
        <v>822</v>
      </c>
      <c r="I59">
        <v>1043</v>
      </c>
      <c r="J59">
        <v>1180</v>
      </c>
      <c r="K59">
        <v>1234.75</v>
      </c>
      <c r="L59">
        <v>1224.5</v>
      </c>
      <c r="M59">
        <v>1241.5</v>
      </c>
      <c r="N59">
        <v>1277.25</v>
      </c>
      <c r="O59">
        <v>1301.25</v>
      </c>
      <c r="P59">
        <v>1285.25</v>
      </c>
      <c r="Q59">
        <v>1190</v>
      </c>
      <c r="R59">
        <v>1055.25</v>
      </c>
      <c r="S59">
        <v>823</v>
      </c>
      <c r="T59">
        <v>601</v>
      </c>
      <c r="U59">
        <v>468.25</v>
      </c>
      <c r="V59">
        <v>381.75</v>
      </c>
      <c r="W59" s="12">
        <v>327.5</v>
      </c>
    </row>
    <row r="60" spans="1:23" x14ac:dyDescent="0.25">
      <c r="A60" s="51"/>
      <c r="B60" s="17">
        <v>238</v>
      </c>
      <c r="C60" s="11">
        <v>290.25</v>
      </c>
      <c r="D60">
        <v>363</v>
      </c>
      <c r="E60">
        <v>430.75</v>
      </c>
      <c r="F60">
        <v>588.5</v>
      </c>
      <c r="G60">
        <v>857.75</v>
      </c>
      <c r="H60">
        <v>1266.75</v>
      </c>
      <c r="I60">
        <v>1632.75</v>
      </c>
      <c r="J60">
        <v>1861.5</v>
      </c>
      <c r="K60">
        <v>2058.25</v>
      </c>
      <c r="L60">
        <v>2066.25</v>
      </c>
      <c r="M60">
        <v>1990.5</v>
      </c>
      <c r="N60">
        <v>2024.25</v>
      </c>
      <c r="O60">
        <v>1973</v>
      </c>
      <c r="P60">
        <v>1812.25</v>
      </c>
      <c r="Q60">
        <v>1546.5</v>
      </c>
      <c r="R60">
        <v>1149</v>
      </c>
      <c r="S60">
        <v>780</v>
      </c>
      <c r="T60">
        <v>538.25</v>
      </c>
      <c r="U60">
        <v>395</v>
      </c>
      <c r="V60">
        <v>292.5</v>
      </c>
      <c r="W60" s="12">
        <v>232.25</v>
      </c>
    </row>
    <row r="61" spans="1:23" x14ac:dyDescent="0.25">
      <c r="A61" s="51"/>
      <c r="B61" s="17">
        <v>239</v>
      </c>
      <c r="C61" s="11">
        <v>243.5</v>
      </c>
      <c r="D61">
        <v>320.25</v>
      </c>
      <c r="E61">
        <v>407.75</v>
      </c>
      <c r="F61">
        <v>547.75</v>
      </c>
      <c r="G61">
        <v>814</v>
      </c>
      <c r="H61">
        <v>1205.75</v>
      </c>
      <c r="I61">
        <v>1525</v>
      </c>
      <c r="J61">
        <v>1659.75</v>
      </c>
      <c r="K61">
        <v>1753.5</v>
      </c>
      <c r="L61">
        <v>1789.75</v>
      </c>
      <c r="M61">
        <v>1819.75</v>
      </c>
      <c r="N61">
        <v>1805.25</v>
      </c>
      <c r="O61">
        <v>1700.25</v>
      </c>
      <c r="P61">
        <v>1552.25</v>
      </c>
      <c r="Q61">
        <v>1226.25</v>
      </c>
      <c r="R61">
        <v>908.25</v>
      </c>
      <c r="S61">
        <v>681.5</v>
      </c>
      <c r="T61">
        <v>496</v>
      </c>
      <c r="U61">
        <v>396.25</v>
      </c>
      <c r="V61">
        <v>332</v>
      </c>
      <c r="W61" s="12">
        <v>263.5</v>
      </c>
    </row>
    <row r="62" spans="1:23" x14ac:dyDescent="0.25">
      <c r="A62" s="51"/>
      <c r="B62" s="17">
        <v>240</v>
      </c>
      <c r="C62" s="11">
        <v>302.75</v>
      </c>
      <c r="D62">
        <v>344.75</v>
      </c>
      <c r="E62">
        <v>411</v>
      </c>
      <c r="F62">
        <v>520.75</v>
      </c>
      <c r="G62">
        <v>718.5</v>
      </c>
      <c r="H62">
        <v>964.25</v>
      </c>
      <c r="I62">
        <v>1155.75</v>
      </c>
      <c r="J62">
        <v>1271.5</v>
      </c>
      <c r="K62">
        <v>1320.5</v>
      </c>
      <c r="L62">
        <v>1334.5</v>
      </c>
      <c r="M62">
        <v>1301.25</v>
      </c>
      <c r="N62">
        <v>1242.75</v>
      </c>
      <c r="O62">
        <v>1238.5</v>
      </c>
      <c r="P62">
        <v>1223.75</v>
      </c>
      <c r="Q62">
        <v>1147</v>
      </c>
      <c r="R62">
        <v>980</v>
      </c>
      <c r="S62">
        <v>714.5</v>
      </c>
      <c r="T62">
        <v>521</v>
      </c>
      <c r="U62">
        <v>423.5</v>
      </c>
      <c r="V62">
        <v>348</v>
      </c>
      <c r="W62" s="12">
        <v>293.5</v>
      </c>
    </row>
    <row r="63" spans="1:23" x14ac:dyDescent="0.25">
      <c r="A63" s="48"/>
      <c r="B63" s="18">
        <v>241</v>
      </c>
      <c r="C63" s="13">
        <v>219.75</v>
      </c>
      <c r="D63" s="14">
        <v>253.75</v>
      </c>
      <c r="E63" s="14">
        <v>323.25</v>
      </c>
      <c r="F63" s="14">
        <v>438.5</v>
      </c>
      <c r="G63" s="14">
        <v>560</v>
      </c>
      <c r="H63" s="14">
        <v>758.25</v>
      </c>
      <c r="I63" s="14">
        <v>1158.25</v>
      </c>
      <c r="J63" s="14">
        <v>1588</v>
      </c>
      <c r="K63" s="14">
        <v>1785.5</v>
      </c>
      <c r="L63" s="14">
        <v>1773</v>
      </c>
      <c r="M63" s="14">
        <v>1812.25</v>
      </c>
      <c r="N63" s="14">
        <v>1916.25</v>
      </c>
      <c r="O63" s="14">
        <v>1909.5</v>
      </c>
      <c r="P63" s="14">
        <v>1832.25</v>
      </c>
      <c r="Q63" s="14">
        <v>1699.25</v>
      </c>
      <c r="R63" s="14">
        <v>1310.25</v>
      </c>
      <c r="S63" s="14">
        <v>863</v>
      </c>
      <c r="T63" s="14">
        <v>554</v>
      </c>
      <c r="U63" s="14">
        <v>396.75</v>
      </c>
      <c r="V63" s="14">
        <v>327.75</v>
      </c>
      <c r="W63" s="15">
        <v>252</v>
      </c>
    </row>
    <row r="65" spans="1:23" x14ac:dyDescent="0.25">
      <c r="A65" s="44" t="s">
        <v>29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6"/>
    </row>
    <row r="66" spans="1:23" x14ac:dyDescent="0.25">
      <c r="A66" s="44" t="s">
        <v>3</v>
      </c>
      <c r="B66" s="46"/>
      <c r="C66" s="25">
        <f t="shared" ref="C66:W66" si="2">MEDIAN(C4:C63)</f>
        <v>313.625</v>
      </c>
      <c r="D66" s="26">
        <f t="shared" si="2"/>
        <v>363.41650000000004</v>
      </c>
      <c r="E66" s="26">
        <f t="shared" si="2"/>
        <v>464.01949999999999</v>
      </c>
      <c r="F66" s="26">
        <f t="shared" si="2"/>
        <v>602.87899999999991</v>
      </c>
      <c r="G66" s="26">
        <f t="shared" si="2"/>
        <v>807.67499999999995</v>
      </c>
      <c r="H66" s="26">
        <f t="shared" si="2"/>
        <v>1071.229</v>
      </c>
      <c r="I66" s="26">
        <f t="shared" si="2"/>
        <v>1378.15</v>
      </c>
      <c r="J66" s="26">
        <f t="shared" si="2"/>
        <v>1585.75</v>
      </c>
      <c r="K66" s="26">
        <f t="shared" si="2"/>
        <v>1694.2</v>
      </c>
      <c r="L66" s="26">
        <f t="shared" si="2"/>
        <v>1780.154</v>
      </c>
      <c r="M66" s="26">
        <f t="shared" si="2"/>
        <v>1815.1665</v>
      </c>
      <c r="N66" s="26">
        <f t="shared" si="2"/>
        <v>1774.5335</v>
      </c>
      <c r="O66" s="26">
        <f t="shared" si="2"/>
        <v>1715.2249999999999</v>
      </c>
      <c r="P66" s="26">
        <f t="shared" si="2"/>
        <v>1623.807</v>
      </c>
      <c r="Q66" s="26">
        <f t="shared" si="2"/>
        <v>1401.125</v>
      </c>
      <c r="R66" s="26">
        <f t="shared" si="2"/>
        <v>1111.521</v>
      </c>
      <c r="S66" s="26">
        <f t="shared" si="2"/>
        <v>823.4</v>
      </c>
      <c r="T66" s="26">
        <f t="shared" si="2"/>
        <v>626.57899999999995</v>
      </c>
      <c r="U66" s="26">
        <f t="shared" si="2"/>
        <v>472.91650000000004</v>
      </c>
      <c r="V66" s="26">
        <f t="shared" si="2"/>
        <v>361.95800000000003</v>
      </c>
      <c r="W66" s="27">
        <f t="shared" si="2"/>
        <v>294.05549999999999</v>
      </c>
    </row>
    <row r="67" spans="1:23" x14ac:dyDescent="0.25">
      <c r="A67" s="44" t="s">
        <v>4</v>
      </c>
      <c r="B67" s="46"/>
      <c r="C67" s="22">
        <f t="shared" ref="C67:W67" si="3">QUARTILE(C4:C63,1)</f>
        <v>249.81225000000001</v>
      </c>
      <c r="D67" s="23">
        <f t="shared" si="3"/>
        <v>317.24374999999998</v>
      </c>
      <c r="E67" s="23">
        <f t="shared" si="3"/>
        <v>399.46699999999998</v>
      </c>
      <c r="F67" s="23">
        <f t="shared" si="3"/>
        <v>518.1875</v>
      </c>
      <c r="G67" s="23">
        <f t="shared" si="3"/>
        <v>702.2</v>
      </c>
      <c r="H67" s="23">
        <f t="shared" si="3"/>
        <v>930.46849999999995</v>
      </c>
      <c r="I67" s="23">
        <f t="shared" si="3"/>
        <v>1202.0497499999999</v>
      </c>
      <c r="J67" s="23">
        <f t="shared" si="3"/>
        <v>1407.2339999999999</v>
      </c>
      <c r="K67" s="23">
        <f t="shared" si="3"/>
        <v>1568.6622500000001</v>
      </c>
      <c r="L67" s="23">
        <f t="shared" si="3"/>
        <v>1623.3605</v>
      </c>
      <c r="M67" s="23">
        <f t="shared" si="3"/>
        <v>1649.2082500000001</v>
      </c>
      <c r="N67" s="23">
        <f t="shared" si="3"/>
        <v>1623.85625</v>
      </c>
      <c r="O67" s="23">
        <f t="shared" si="3"/>
        <v>1519.3122499999999</v>
      </c>
      <c r="P67" s="23">
        <f t="shared" si="3"/>
        <v>1411.5342499999999</v>
      </c>
      <c r="Q67" s="23">
        <f t="shared" si="3"/>
        <v>1217.1875</v>
      </c>
      <c r="R67" s="23">
        <f t="shared" si="3"/>
        <v>951.40650000000005</v>
      </c>
      <c r="S67" s="23">
        <f t="shared" si="3"/>
        <v>722.375</v>
      </c>
      <c r="T67" s="23">
        <f t="shared" si="3"/>
        <v>525.14350000000002</v>
      </c>
      <c r="U67" s="23">
        <f t="shared" si="3"/>
        <v>398.16224999999997</v>
      </c>
      <c r="V67" s="23">
        <f t="shared" si="3"/>
        <v>321.25250000000005</v>
      </c>
      <c r="W67" s="24">
        <f t="shared" si="3"/>
        <v>252</v>
      </c>
    </row>
    <row r="68" spans="1:23" x14ac:dyDescent="0.25">
      <c r="A68" s="44" t="s">
        <v>5</v>
      </c>
      <c r="B68" s="46"/>
      <c r="C68" s="28">
        <f t="shared" ref="C68:W68" si="4">QUARTILE(C4:C63,3)</f>
        <v>366.3125</v>
      </c>
      <c r="D68" s="29">
        <f t="shared" si="4"/>
        <v>444.20625000000001</v>
      </c>
      <c r="E68" s="29">
        <f t="shared" si="4"/>
        <v>558.1875</v>
      </c>
      <c r="F68" s="29">
        <f t="shared" si="4"/>
        <v>706.96074999999996</v>
      </c>
      <c r="G68" s="29">
        <f t="shared" si="4"/>
        <v>909.23749999999995</v>
      </c>
      <c r="H68" s="29">
        <f t="shared" si="4"/>
        <v>1179.3747499999999</v>
      </c>
      <c r="I68" s="29">
        <f t="shared" si="4"/>
        <v>1510.2249999999999</v>
      </c>
      <c r="J68" s="29">
        <f t="shared" si="4"/>
        <v>1725.4375</v>
      </c>
      <c r="K68" s="29">
        <f t="shared" si="4"/>
        <v>1904.9625000000001</v>
      </c>
      <c r="L68" s="29">
        <f t="shared" si="4"/>
        <v>1948.0059999999999</v>
      </c>
      <c r="M68" s="29">
        <f t="shared" si="4"/>
        <v>1979.0625</v>
      </c>
      <c r="N68" s="29">
        <f t="shared" si="4"/>
        <v>1935.8535000000002</v>
      </c>
      <c r="O68" s="29">
        <f t="shared" si="4"/>
        <v>1891.4085</v>
      </c>
      <c r="P68" s="29">
        <f t="shared" si="4"/>
        <v>1781.3312500000002</v>
      </c>
      <c r="Q68" s="29">
        <f t="shared" si="4"/>
        <v>1548.6</v>
      </c>
      <c r="R68" s="29">
        <f t="shared" si="4"/>
        <v>1273.0625</v>
      </c>
      <c r="S68" s="29">
        <f t="shared" si="4"/>
        <v>967.7</v>
      </c>
      <c r="T68" s="29">
        <f t="shared" si="4"/>
        <v>735.91674999999998</v>
      </c>
      <c r="U68" s="29">
        <f t="shared" si="4"/>
        <v>595.87474999999995</v>
      </c>
      <c r="V68" s="29">
        <f t="shared" si="4"/>
        <v>468.57499999999999</v>
      </c>
      <c r="W68" s="30">
        <f t="shared" si="4"/>
        <v>364.625</v>
      </c>
    </row>
    <row r="70" spans="1:23" x14ac:dyDescent="0.25">
      <c r="A70" s="44" t="s">
        <v>28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6"/>
    </row>
    <row r="71" spans="1:23" x14ac:dyDescent="0.25">
      <c r="A71" s="44" t="s">
        <v>3</v>
      </c>
      <c r="B71" s="46"/>
      <c r="C71" s="40">
        <f>C66/$C$75</f>
        <v>0.15847149849992104</v>
      </c>
      <c r="D71" s="41">
        <f t="shared" ref="D71:W73" si="5">D66/$C$75</f>
        <v>0.18363063319122061</v>
      </c>
      <c r="E71" s="41">
        <f t="shared" si="5"/>
        <v>0.23446429812095373</v>
      </c>
      <c r="F71" s="41">
        <f t="shared" si="5"/>
        <v>0.30462858045160268</v>
      </c>
      <c r="G71" s="41">
        <f t="shared" si="5"/>
        <v>0.40810990052108004</v>
      </c>
      <c r="H71" s="41">
        <f t="shared" si="5"/>
        <v>0.54128103584399179</v>
      </c>
      <c r="I71" s="41">
        <f t="shared" si="5"/>
        <v>0.6963650718458867</v>
      </c>
      <c r="J71" s="41">
        <f t="shared" si="5"/>
        <v>0.80126322438023057</v>
      </c>
      <c r="K71" s="41">
        <f t="shared" si="5"/>
        <v>0.85606189799463128</v>
      </c>
      <c r="L71" s="41">
        <f t="shared" si="5"/>
        <v>0.89949357334596558</v>
      </c>
      <c r="M71" s="41">
        <f t="shared" si="5"/>
        <v>0.91718503079109426</v>
      </c>
      <c r="N71" s="41">
        <f t="shared" si="5"/>
        <v>0.89665359229433128</v>
      </c>
      <c r="O71" s="41">
        <f t="shared" si="5"/>
        <v>0.86668561503237007</v>
      </c>
      <c r="P71" s="41">
        <f t="shared" si="5"/>
        <v>0.82049303647560401</v>
      </c>
      <c r="Q71" s="41">
        <f t="shared" si="5"/>
        <v>0.70797410390020532</v>
      </c>
      <c r="R71" s="41">
        <f t="shared" si="5"/>
        <v>0.56164017053529136</v>
      </c>
      <c r="S71" s="41">
        <f t="shared" si="5"/>
        <v>0.41605558187273012</v>
      </c>
      <c r="T71" s="41">
        <f t="shared" si="5"/>
        <v>0.3166039475761882</v>
      </c>
      <c r="U71" s="41">
        <f t="shared" si="5"/>
        <v>0.23895986104531819</v>
      </c>
      <c r="V71" s="41">
        <f t="shared" si="5"/>
        <v>0.18289366808779411</v>
      </c>
      <c r="W71" s="42">
        <f t="shared" si="5"/>
        <v>0.14858323069635243</v>
      </c>
    </row>
    <row r="72" spans="1:23" x14ac:dyDescent="0.25">
      <c r="A72" s="44" t="s">
        <v>4</v>
      </c>
      <c r="B72" s="46"/>
      <c r="C72" s="40">
        <f t="shared" ref="C72:R73" si="6">C67/$C$75</f>
        <v>0.12622756987209854</v>
      </c>
      <c r="D72" s="41">
        <f t="shared" si="6"/>
        <v>0.16030001579030473</v>
      </c>
      <c r="E72" s="41">
        <f t="shared" si="6"/>
        <v>0.20184658139902098</v>
      </c>
      <c r="F72" s="41">
        <f t="shared" si="6"/>
        <v>0.26183483341228486</v>
      </c>
      <c r="G72" s="41">
        <f t="shared" si="6"/>
        <v>0.35481446391915367</v>
      </c>
      <c r="H72" s="41">
        <f t="shared" si="6"/>
        <v>0.47015619769461547</v>
      </c>
      <c r="I72" s="41">
        <f t="shared" si="6"/>
        <v>0.60738342018000946</v>
      </c>
      <c r="J72" s="41">
        <f t="shared" si="6"/>
        <v>0.71106091899573654</v>
      </c>
      <c r="K72" s="41">
        <f t="shared" si="6"/>
        <v>0.79262895941891687</v>
      </c>
      <c r="L72" s="41">
        <f t="shared" si="6"/>
        <v>0.82026742460129476</v>
      </c>
      <c r="M72" s="41">
        <f t="shared" si="6"/>
        <v>0.8333280277909364</v>
      </c>
      <c r="N72" s="41">
        <f t="shared" si="6"/>
        <v>0.82051792199589457</v>
      </c>
      <c r="O72" s="41">
        <f t="shared" si="6"/>
        <v>0.76769291015316588</v>
      </c>
      <c r="P72" s="41">
        <f t="shared" si="6"/>
        <v>0.71323379125217112</v>
      </c>
      <c r="Q72" s="41">
        <f t="shared" si="6"/>
        <v>0.61503237012474343</v>
      </c>
      <c r="R72" s="41">
        <f t="shared" si="6"/>
        <v>0.48073595452392232</v>
      </c>
      <c r="S72" s="41">
        <f t="shared" si="5"/>
        <v>0.3650086846676141</v>
      </c>
      <c r="T72" s="41">
        <f t="shared" si="5"/>
        <v>0.26534962892783831</v>
      </c>
      <c r="U72" s="41">
        <f t="shared" si="5"/>
        <v>0.20118730459497866</v>
      </c>
      <c r="V72" s="41">
        <f t="shared" si="5"/>
        <v>0.16232559608400446</v>
      </c>
      <c r="W72" s="42">
        <f t="shared" si="5"/>
        <v>0.12733301752723827</v>
      </c>
    </row>
    <row r="73" spans="1:23" x14ac:dyDescent="0.25">
      <c r="A73" s="44" t="s">
        <v>5</v>
      </c>
      <c r="B73" s="46"/>
      <c r="C73" s="40">
        <f t="shared" si="6"/>
        <v>0.18509395231327966</v>
      </c>
      <c r="D73" s="41">
        <f t="shared" si="5"/>
        <v>0.22445286594031266</v>
      </c>
      <c r="E73" s="41">
        <f t="shared" si="5"/>
        <v>0.28204642349597348</v>
      </c>
      <c r="F73" s="41">
        <f t="shared" si="5"/>
        <v>0.35722002210642662</v>
      </c>
      <c r="G73" s="41">
        <f t="shared" si="5"/>
        <v>0.45942839096794563</v>
      </c>
      <c r="H73" s="41">
        <f t="shared" si="5"/>
        <v>0.5959259750513185</v>
      </c>
      <c r="I73" s="41">
        <f t="shared" si="5"/>
        <v>0.76310121585346591</v>
      </c>
      <c r="J73" s="41">
        <f t="shared" si="5"/>
        <v>0.87184588662561191</v>
      </c>
      <c r="K73" s="41">
        <f t="shared" si="5"/>
        <v>0.96255802936996693</v>
      </c>
      <c r="L73" s="41">
        <f t="shared" si="5"/>
        <v>0.98430746881414799</v>
      </c>
      <c r="M73" s="41">
        <f t="shared" si="5"/>
        <v>1</v>
      </c>
      <c r="N73" s="41">
        <f t="shared" si="5"/>
        <v>0.9781669351018476</v>
      </c>
      <c r="O73" s="41">
        <f t="shared" si="5"/>
        <v>0.955709332070109</v>
      </c>
      <c r="P73" s="41">
        <f t="shared" si="5"/>
        <v>0.90008842570661618</v>
      </c>
      <c r="Q73" s="41">
        <f t="shared" si="5"/>
        <v>0.78249171009000473</v>
      </c>
      <c r="R73" s="41">
        <f t="shared" si="5"/>
        <v>0.6432654350228959</v>
      </c>
      <c r="S73" s="41">
        <f t="shared" si="5"/>
        <v>0.48896889309963687</v>
      </c>
      <c r="T73" s="41">
        <f t="shared" si="5"/>
        <v>0.37185119216800883</v>
      </c>
      <c r="U73" s="41">
        <f t="shared" si="5"/>
        <v>0.30108940470551077</v>
      </c>
      <c r="V73" s="41">
        <f t="shared" si="5"/>
        <v>0.23676614558660983</v>
      </c>
      <c r="W73" s="42">
        <f t="shared" si="5"/>
        <v>0.18424127585662403</v>
      </c>
    </row>
    <row r="75" spans="1:23" x14ac:dyDescent="0.25">
      <c r="A75" s="44" t="s">
        <v>27</v>
      </c>
      <c r="B75" s="46"/>
      <c r="C75" s="43">
        <v>1979.0625</v>
      </c>
    </row>
  </sheetData>
  <mergeCells count="19">
    <mergeCell ref="A1:W1"/>
    <mergeCell ref="A2:A3"/>
    <mergeCell ref="B2:B3"/>
    <mergeCell ref="C2:W2"/>
    <mergeCell ref="A72:B72"/>
    <mergeCell ref="A73:B73"/>
    <mergeCell ref="A70:W70"/>
    <mergeCell ref="A75:B75"/>
    <mergeCell ref="AA2:AF2"/>
    <mergeCell ref="AA3:AC3"/>
    <mergeCell ref="AD3:AF3"/>
    <mergeCell ref="A65:W65"/>
    <mergeCell ref="A71:B71"/>
    <mergeCell ref="A68:B68"/>
    <mergeCell ref="A67:B67"/>
    <mergeCell ref="A66:B66"/>
    <mergeCell ref="A4:A23"/>
    <mergeCell ref="A24:A43"/>
    <mergeCell ref="A44:A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3FA3-981B-45CA-9470-DAF5FEB648F2}">
  <dimension ref="A1:D373"/>
  <sheetViews>
    <sheetView workbookViewId="0">
      <selection activeCell="C14" sqref="C14"/>
    </sheetView>
  </sheetViews>
  <sheetFormatPr defaultRowHeight="15" x14ac:dyDescent="0.25"/>
  <cols>
    <col min="1" max="1" width="12.7109375" customWidth="1"/>
    <col min="2" max="2" width="12.85546875" customWidth="1"/>
    <col min="3" max="3" width="33.5703125" customWidth="1"/>
    <col min="4" max="4" width="15" bestFit="1" customWidth="1"/>
  </cols>
  <sheetData>
    <row r="1" spans="1:4" x14ac:dyDescent="0.25">
      <c r="A1" s="44" t="s">
        <v>17</v>
      </c>
      <c r="B1" s="45"/>
      <c r="C1" s="46"/>
      <c r="D1" s="1"/>
    </row>
    <row r="2" spans="1:4" x14ac:dyDescent="0.25">
      <c r="A2" s="31" t="s">
        <v>2</v>
      </c>
      <c r="B2" s="31" t="s">
        <v>0</v>
      </c>
      <c r="C2" s="31" t="s">
        <v>18</v>
      </c>
      <c r="D2" s="1"/>
    </row>
    <row r="3" spans="1:4" x14ac:dyDescent="0.25">
      <c r="A3" s="57">
        <v>1</v>
      </c>
      <c r="B3" s="16">
        <v>1</v>
      </c>
      <c r="C3" s="10">
        <v>1105.8</v>
      </c>
    </row>
    <row r="4" spans="1:4" x14ac:dyDescent="0.25">
      <c r="A4" s="58"/>
      <c r="B4" s="17">
        <v>2</v>
      </c>
      <c r="C4" s="12">
        <v>1028.508</v>
      </c>
    </row>
    <row r="5" spans="1:4" x14ac:dyDescent="0.25">
      <c r="A5" s="58"/>
      <c r="B5" s="17">
        <v>3</v>
      </c>
      <c r="C5" s="12">
        <v>1268.6600000000001</v>
      </c>
    </row>
    <row r="6" spans="1:4" x14ac:dyDescent="0.25">
      <c r="A6" s="58"/>
      <c r="B6" s="17">
        <v>4</v>
      </c>
      <c r="C6" s="12">
        <v>1036.508</v>
      </c>
    </row>
    <row r="7" spans="1:4" x14ac:dyDescent="0.25">
      <c r="A7" s="58"/>
      <c r="B7" s="17">
        <v>5</v>
      </c>
      <c r="C7" s="12">
        <v>1042.241</v>
      </c>
    </row>
    <row r="8" spans="1:4" x14ac:dyDescent="0.25">
      <c r="A8" s="58"/>
      <c r="B8" s="17">
        <v>6</v>
      </c>
      <c r="C8" s="12">
        <v>1143.2040000000002</v>
      </c>
    </row>
    <row r="9" spans="1:4" x14ac:dyDescent="0.25">
      <c r="A9" s="58"/>
      <c r="B9" s="17">
        <v>7</v>
      </c>
      <c r="C9" s="12">
        <v>505.16299999999995</v>
      </c>
    </row>
    <row r="10" spans="1:4" x14ac:dyDescent="0.25">
      <c r="A10" s="58"/>
      <c r="B10" s="17">
        <v>8</v>
      </c>
      <c r="C10" s="12">
        <v>1019.2160000000001</v>
      </c>
    </row>
    <row r="11" spans="1:4" x14ac:dyDescent="0.25">
      <c r="A11" s="58"/>
      <c r="B11" s="17">
        <v>9</v>
      </c>
      <c r="C11" s="12">
        <v>1204.5169999999998</v>
      </c>
    </row>
    <row r="12" spans="1:4" x14ac:dyDescent="0.25">
      <c r="A12" s="58"/>
      <c r="B12" s="17">
        <v>10</v>
      </c>
      <c r="C12" s="12">
        <v>989.67700000000002</v>
      </c>
    </row>
    <row r="13" spans="1:4" x14ac:dyDescent="0.25">
      <c r="A13" s="58"/>
      <c r="B13" s="17">
        <v>11</v>
      </c>
      <c r="C13" s="12">
        <v>1089.904</v>
      </c>
    </row>
    <row r="14" spans="1:4" x14ac:dyDescent="0.25">
      <c r="A14" s="58"/>
      <c r="B14" s="17">
        <v>12</v>
      </c>
      <c r="C14" s="12">
        <v>1002.6700000000001</v>
      </c>
    </row>
    <row r="15" spans="1:4" x14ac:dyDescent="0.25">
      <c r="A15" s="58"/>
      <c r="B15" s="17">
        <v>13</v>
      </c>
      <c r="C15" s="12">
        <v>1185.8429999999998</v>
      </c>
    </row>
    <row r="16" spans="1:4" x14ac:dyDescent="0.25">
      <c r="A16" s="58"/>
      <c r="B16" s="17">
        <v>14</v>
      </c>
      <c r="C16" s="12">
        <v>984.4559999999999</v>
      </c>
    </row>
    <row r="17" spans="1:3" x14ac:dyDescent="0.25">
      <c r="A17" s="58"/>
      <c r="B17" s="17">
        <v>15</v>
      </c>
      <c r="C17" s="12">
        <v>201.64499999999998</v>
      </c>
    </row>
    <row r="18" spans="1:3" x14ac:dyDescent="0.25">
      <c r="A18" s="58"/>
      <c r="B18" s="17">
        <v>16</v>
      </c>
      <c r="C18" s="12">
        <v>290.97000000000003</v>
      </c>
    </row>
    <row r="19" spans="1:3" x14ac:dyDescent="0.25">
      <c r="A19" s="58"/>
      <c r="B19" s="17">
        <v>17</v>
      </c>
      <c r="C19" s="12">
        <v>1192.502</v>
      </c>
    </row>
    <row r="20" spans="1:3" x14ac:dyDescent="0.25">
      <c r="A20" s="58"/>
      <c r="B20" s="17">
        <v>18</v>
      </c>
      <c r="C20" s="12">
        <v>1181.2220000000002</v>
      </c>
    </row>
    <row r="21" spans="1:3" x14ac:dyDescent="0.25">
      <c r="A21" s="58"/>
      <c r="B21" s="17">
        <v>19</v>
      </c>
      <c r="C21" s="12">
        <v>1032.816</v>
      </c>
    </row>
    <row r="22" spans="1:3" x14ac:dyDescent="0.25">
      <c r="A22" s="58"/>
      <c r="B22" s="17">
        <v>20</v>
      </c>
      <c r="C22" s="12">
        <v>1012.3049999999999</v>
      </c>
    </row>
    <row r="23" spans="1:3" x14ac:dyDescent="0.25">
      <c r="A23" s="58"/>
      <c r="B23" s="17">
        <v>21</v>
      </c>
      <c r="C23" s="12">
        <v>1275.8589999999999</v>
      </c>
    </row>
    <row r="24" spans="1:3" x14ac:dyDescent="0.25">
      <c r="A24" s="58"/>
      <c r="B24" s="17">
        <v>22</v>
      </c>
      <c r="C24" s="12">
        <v>1412.768</v>
      </c>
    </row>
    <row r="25" spans="1:3" x14ac:dyDescent="0.25">
      <c r="A25" s="58"/>
      <c r="B25" s="17">
        <v>23</v>
      </c>
      <c r="C25" s="12">
        <v>1006.03</v>
      </c>
    </row>
    <row r="26" spans="1:3" x14ac:dyDescent="0.25">
      <c r="A26" s="58"/>
      <c r="B26" s="17">
        <v>24</v>
      </c>
      <c r="C26" s="12">
        <v>1218.625</v>
      </c>
    </row>
    <row r="27" spans="1:3" x14ac:dyDescent="0.25">
      <c r="A27" s="58"/>
      <c r="B27" s="17">
        <v>25</v>
      </c>
      <c r="C27" s="12">
        <v>1331.9680000000001</v>
      </c>
    </row>
    <row r="28" spans="1:3" x14ac:dyDescent="0.25">
      <c r="A28" s="58"/>
      <c r="B28" s="17">
        <v>26</v>
      </c>
      <c r="C28" s="12">
        <v>1211.7869999999998</v>
      </c>
    </row>
    <row r="29" spans="1:3" x14ac:dyDescent="0.25">
      <c r="A29" s="58"/>
      <c r="B29" s="17">
        <v>27</v>
      </c>
      <c r="C29" s="12">
        <v>1048.873</v>
      </c>
    </row>
    <row r="30" spans="1:3" x14ac:dyDescent="0.25">
      <c r="A30" s="58"/>
      <c r="B30" s="17">
        <v>28</v>
      </c>
      <c r="C30" s="12">
        <v>660.28800000000001</v>
      </c>
    </row>
    <row r="31" spans="1:3" x14ac:dyDescent="0.25">
      <c r="A31" s="58"/>
      <c r="B31" s="17">
        <v>29</v>
      </c>
      <c r="C31" s="12">
        <v>1160.125</v>
      </c>
    </row>
    <row r="32" spans="1:3" x14ac:dyDescent="0.25">
      <c r="A32" s="58"/>
      <c r="B32" s="17">
        <v>30</v>
      </c>
      <c r="C32" s="12">
        <v>1262.625</v>
      </c>
    </row>
    <row r="33" spans="1:3" x14ac:dyDescent="0.25">
      <c r="A33" s="58"/>
      <c r="B33" s="17">
        <v>31</v>
      </c>
      <c r="C33" s="12">
        <v>1207.732</v>
      </c>
    </row>
    <row r="34" spans="1:3" x14ac:dyDescent="0.25">
      <c r="A34" s="58"/>
      <c r="B34" s="17">
        <v>32</v>
      </c>
      <c r="C34" s="12">
        <v>861.25</v>
      </c>
    </row>
    <row r="35" spans="1:3" x14ac:dyDescent="0.25">
      <c r="A35" s="58"/>
      <c r="B35" s="17">
        <v>33</v>
      </c>
      <c r="C35" s="12">
        <v>1306.423</v>
      </c>
    </row>
    <row r="36" spans="1:3" x14ac:dyDescent="0.25">
      <c r="A36" s="58"/>
      <c r="B36" s="17">
        <v>34</v>
      </c>
      <c r="C36" s="12">
        <v>1179.4449999999999</v>
      </c>
    </row>
    <row r="37" spans="1:3" x14ac:dyDescent="0.25">
      <c r="A37" s="58"/>
      <c r="B37" s="17">
        <v>35</v>
      </c>
      <c r="C37" s="12">
        <v>1364.8590000000002</v>
      </c>
    </row>
    <row r="38" spans="1:3" x14ac:dyDescent="0.25">
      <c r="A38" s="58"/>
      <c r="B38" s="17">
        <v>36</v>
      </c>
      <c r="C38" s="12">
        <v>850.16100000000006</v>
      </c>
    </row>
    <row r="39" spans="1:3" x14ac:dyDescent="0.25">
      <c r="A39" s="58"/>
      <c r="B39" s="17">
        <v>37</v>
      </c>
      <c r="C39" s="12">
        <v>1285.6509999999998</v>
      </c>
    </row>
    <row r="40" spans="1:3" x14ac:dyDescent="0.25">
      <c r="A40" s="58"/>
      <c r="B40" s="17">
        <v>38</v>
      </c>
      <c r="C40" s="12">
        <v>1337.88</v>
      </c>
    </row>
    <row r="41" spans="1:3" x14ac:dyDescent="0.25">
      <c r="A41" s="58"/>
      <c r="B41" s="17">
        <v>39</v>
      </c>
      <c r="C41" s="12">
        <v>1274.1109999999999</v>
      </c>
    </row>
    <row r="42" spans="1:3" x14ac:dyDescent="0.25">
      <c r="A42" s="58"/>
      <c r="B42" s="17">
        <v>40</v>
      </c>
      <c r="C42" s="12">
        <v>1113.357</v>
      </c>
    </row>
    <row r="43" spans="1:3" x14ac:dyDescent="0.25">
      <c r="A43" s="58"/>
      <c r="B43" s="17">
        <v>41</v>
      </c>
      <c r="C43" s="12">
        <v>1022.2149999999999</v>
      </c>
    </row>
    <row r="44" spans="1:3" x14ac:dyDescent="0.25">
      <c r="A44" s="58"/>
      <c r="B44" s="17">
        <v>42</v>
      </c>
      <c r="C44" s="12">
        <v>1243.0800000000002</v>
      </c>
    </row>
    <row r="45" spans="1:3" x14ac:dyDescent="0.25">
      <c r="A45" s="58"/>
      <c r="B45" s="17">
        <v>43</v>
      </c>
      <c r="C45" s="12">
        <v>1127.047</v>
      </c>
    </row>
    <row r="46" spans="1:3" x14ac:dyDescent="0.25">
      <c r="A46" s="58"/>
      <c r="B46" s="17">
        <v>44</v>
      </c>
      <c r="C46" s="12">
        <v>1286.2550000000001</v>
      </c>
    </row>
    <row r="47" spans="1:3" x14ac:dyDescent="0.25">
      <c r="A47" s="58"/>
      <c r="B47" s="17">
        <v>45</v>
      </c>
      <c r="C47" s="12">
        <v>105.13499999999999</v>
      </c>
    </row>
    <row r="48" spans="1:3" x14ac:dyDescent="0.25">
      <c r="A48" s="58"/>
      <c r="B48" s="17">
        <v>46</v>
      </c>
      <c r="C48" s="12">
        <v>1264.17</v>
      </c>
    </row>
    <row r="49" spans="1:3" x14ac:dyDescent="0.25">
      <c r="A49" s="58"/>
      <c r="B49" s="17">
        <v>47</v>
      </c>
      <c r="C49" s="12">
        <v>1167.3180000000002</v>
      </c>
    </row>
    <row r="50" spans="1:3" x14ac:dyDescent="0.25">
      <c r="A50" s="58"/>
      <c r="B50" s="17">
        <v>48</v>
      </c>
      <c r="C50" s="12">
        <v>1166.711</v>
      </c>
    </row>
    <row r="51" spans="1:3" x14ac:dyDescent="0.25">
      <c r="A51" s="58"/>
      <c r="B51" s="17">
        <v>49</v>
      </c>
      <c r="C51" s="12">
        <v>1247.393</v>
      </c>
    </row>
    <row r="52" spans="1:3" x14ac:dyDescent="0.25">
      <c r="A52" s="58"/>
      <c r="B52" s="17">
        <v>50</v>
      </c>
      <c r="C52" s="12">
        <v>943.72100000000012</v>
      </c>
    </row>
    <row r="53" spans="1:3" x14ac:dyDescent="0.25">
      <c r="A53" s="58"/>
      <c r="B53" s="17">
        <v>51</v>
      </c>
      <c r="C53" s="12">
        <v>1228.7090000000001</v>
      </c>
    </row>
    <row r="54" spans="1:3" x14ac:dyDescent="0.25">
      <c r="A54" s="58"/>
      <c r="B54" s="17">
        <v>52</v>
      </c>
      <c r="C54" s="12">
        <v>1236.0230000000001</v>
      </c>
    </row>
    <row r="55" spans="1:3" x14ac:dyDescent="0.25">
      <c r="A55" s="58"/>
      <c r="B55" s="17">
        <v>53</v>
      </c>
      <c r="C55" s="12">
        <v>242.61299999999997</v>
      </c>
    </row>
    <row r="56" spans="1:3" x14ac:dyDescent="0.25">
      <c r="A56" s="58"/>
      <c r="B56" s="17">
        <v>54</v>
      </c>
      <c r="C56" s="12">
        <v>1332.347</v>
      </c>
    </row>
    <row r="57" spans="1:3" x14ac:dyDescent="0.25">
      <c r="A57" s="58"/>
      <c r="B57" s="17">
        <v>55</v>
      </c>
      <c r="C57" s="12">
        <v>1384.1039999999998</v>
      </c>
    </row>
    <row r="58" spans="1:3" x14ac:dyDescent="0.25">
      <c r="A58" s="58"/>
      <c r="B58" s="17">
        <v>56</v>
      </c>
      <c r="C58" s="12">
        <v>1304.9680000000001</v>
      </c>
    </row>
    <row r="59" spans="1:3" x14ac:dyDescent="0.25">
      <c r="A59" s="58"/>
      <c r="B59" s="17">
        <v>57</v>
      </c>
      <c r="C59" s="12">
        <v>1111.05</v>
      </c>
    </row>
    <row r="60" spans="1:3" x14ac:dyDescent="0.25">
      <c r="A60" s="58"/>
      <c r="B60" s="17">
        <v>58</v>
      </c>
      <c r="C60" s="12">
        <v>1405.73</v>
      </c>
    </row>
    <row r="61" spans="1:3" x14ac:dyDescent="0.25">
      <c r="A61" s="58"/>
      <c r="B61" s="17">
        <v>59</v>
      </c>
      <c r="C61" s="12">
        <v>1510.3920000000001</v>
      </c>
    </row>
    <row r="62" spans="1:3" x14ac:dyDescent="0.25">
      <c r="A62" s="58"/>
      <c r="B62" s="17">
        <v>60</v>
      </c>
      <c r="C62" s="12">
        <v>698.875</v>
      </c>
    </row>
    <row r="63" spans="1:3" x14ac:dyDescent="0.25">
      <c r="A63" s="58"/>
      <c r="B63" s="17">
        <v>61</v>
      </c>
      <c r="C63" s="12">
        <v>1421.05</v>
      </c>
    </row>
    <row r="64" spans="1:3" x14ac:dyDescent="0.25">
      <c r="A64" s="58"/>
      <c r="B64" s="17">
        <v>62</v>
      </c>
      <c r="C64" s="12">
        <v>1358.2729999999999</v>
      </c>
    </row>
    <row r="65" spans="1:3" x14ac:dyDescent="0.25">
      <c r="A65" s="58"/>
      <c r="B65" s="17">
        <v>63</v>
      </c>
      <c r="C65" s="12">
        <v>1326.9</v>
      </c>
    </row>
    <row r="66" spans="1:3" x14ac:dyDescent="0.25">
      <c r="A66" s="58"/>
      <c r="B66" s="17">
        <v>64</v>
      </c>
      <c r="C66" s="12">
        <v>1486.865</v>
      </c>
    </row>
    <row r="67" spans="1:3" x14ac:dyDescent="0.25">
      <c r="A67" s="58"/>
      <c r="B67" s="17">
        <v>65</v>
      </c>
      <c r="C67" s="12">
        <v>1349.9259999999999</v>
      </c>
    </row>
    <row r="68" spans="1:3" x14ac:dyDescent="0.25">
      <c r="A68" s="58"/>
      <c r="B68" s="17">
        <v>66</v>
      </c>
      <c r="C68" s="12">
        <v>1332.3520000000001</v>
      </c>
    </row>
    <row r="69" spans="1:3" x14ac:dyDescent="0.25">
      <c r="A69" s="58"/>
      <c r="B69" s="17">
        <v>67</v>
      </c>
      <c r="C69" s="12">
        <v>1224.1109999999999</v>
      </c>
    </row>
    <row r="70" spans="1:3" x14ac:dyDescent="0.25">
      <c r="A70" s="58"/>
      <c r="B70" s="17">
        <v>68</v>
      </c>
      <c r="C70" s="12">
        <v>1428.922</v>
      </c>
    </row>
    <row r="71" spans="1:3" x14ac:dyDescent="0.25">
      <c r="A71" s="58"/>
      <c r="B71" s="17">
        <v>69</v>
      </c>
      <c r="C71" s="12">
        <v>1414.6200000000001</v>
      </c>
    </row>
    <row r="72" spans="1:3" x14ac:dyDescent="0.25">
      <c r="A72" s="58"/>
      <c r="B72" s="17">
        <v>70</v>
      </c>
      <c r="C72" s="12">
        <v>1428.4639999999999</v>
      </c>
    </row>
    <row r="73" spans="1:3" x14ac:dyDescent="0.25">
      <c r="A73" s="58"/>
      <c r="B73" s="17">
        <v>71</v>
      </c>
      <c r="C73" s="12">
        <v>1196.1960000000001</v>
      </c>
    </row>
    <row r="74" spans="1:3" x14ac:dyDescent="0.25">
      <c r="A74" s="58"/>
      <c r="B74" s="17">
        <v>72</v>
      </c>
      <c r="C74" s="12">
        <v>1235.7370000000001</v>
      </c>
    </row>
    <row r="75" spans="1:3" x14ac:dyDescent="0.25">
      <c r="A75" s="58"/>
      <c r="B75" s="17">
        <v>73</v>
      </c>
      <c r="C75" s="12">
        <v>1399.7359999999999</v>
      </c>
    </row>
    <row r="76" spans="1:3" x14ac:dyDescent="0.25">
      <c r="A76" s="58"/>
      <c r="B76" s="17">
        <v>74</v>
      </c>
      <c r="C76" s="12">
        <v>1206.8889999999999</v>
      </c>
    </row>
    <row r="77" spans="1:3" x14ac:dyDescent="0.25">
      <c r="A77" s="58"/>
      <c r="B77" s="17">
        <v>75</v>
      </c>
      <c r="C77" s="12">
        <v>1277.2370000000001</v>
      </c>
    </row>
    <row r="78" spans="1:3" x14ac:dyDescent="0.25">
      <c r="A78" s="58"/>
      <c r="B78" s="17">
        <v>76</v>
      </c>
      <c r="C78" s="12">
        <v>1320.96</v>
      </c>
    </row>
    <row r="79" spans="1:3" x14ac:dyDescent="0.25">
      <c r="A79" s="58"/>
      <c r="B79" s="17">
        <v>77</v>
      </c>
      <c r="C79" s="12">
        <v>1387.9180000000001</v>
      </c>
    </row>
    <row r="80" spans="1:3" x14ac:dyDescent="0.25">
      <c r="A80" s="58"/>
      <c r="B80" s="17">
        <v>78</v>
      </c>
      <c r="C80" s="12">
        <v>756.70799999999997</v>
      </c>
    </row>
    <row r="81" spans="1:3" x14ac:dyDescent="0.25">
      <c r="A81" s="58"/>
      <c r="B81" s="17">
        <v>79</v>
      </c>
      <c r="C81" s="12">
        <v>1187.548</v>
      </c>
    </row>
    <row r="82" spans="1:3" x14ac:dyDescent="0.25">
      <c r="A82" s="58"/>
      <c r="B82" s="17">
        <v>80</v>
      </c>
      <c r="C82" s="12">
        <v>1245.3589999999999</v>
      </c>
    </row>
    <row r="83" spans="1:3" x14ac:dyDescent="0.25">
      <c r="A83" s="58"/>
      <c r="B83" s="17">
        <v>81</v>
      </c>
      <c r="C83" s="12">
        <v>1324.1860000000001</v>
      </c>
    </row>
    <row r="84" spans="1:3" x14ac:dyDescent="0.25">
      <c r="A84" s="58"/>
      <c r="B84" s="17">
        <v>82</v>
      </c>
      <c r="C84" s="12">
        <v>1473.1109999999999</v>
      </c>
    </row>
    <row r="85" spans="1:3" x14ac:dyDescent="0.25">
      <c r="A85" s="58"/>
      <c r="B85" s="17">
        <v>83</v>
      </c>
      <c r="C85" s="12">
        <v>1718.864</v>
      </c>
    </row>
    <row r="86" spans="1:3" x14ac:dyDescent="0.25">
      <c r="A86" s="58"/>
      <c r="B86" s="17">
        <v>84</v>
      </c>
      <c r="C86" s="12">
        <v>1020.9870000000001</v>
      </c>
    </row>
    <row r="87" spans="1:3" x14ac:dyDescent="0.25">
      <c r="A87" s="58"/>
      <c r="B87" s="17">
        <v>85</v>
      </c>
      <c r="C87" s="12">
        <v>1223.768</v>
      </c>
    </row>
    <row r="88" spans="1:3" x14ac:dyDescent="0.25">
      <c r="A88" s="58"/>
      <c r="B88" s="17">
        <v>86</v>
      </c>
      <c r="C88" s="12">
        <v>1243.9639999999999</v>
      </c>
    </row>
    <row r="89" spans="1:3" x14ac:dyDescent="0.25">
      <c r="A89" s="58"/>
      <c r="B89" s="17">
        <v>87</v>
      </c>
      <c r="C89" s="12">
        <v>203.11099999999999</v>
      </c>
    </row>
    <row r="90" spans="1:3" x14ac:dyDescent="0.25">
      <c r="A90" s="58"/>
      <c r="B90" s="17">
        <v>88</v>
      </c>
      <c r="C90" s="12">
        <v>1388.837</v>
      </c>
    </row>
    <row r="91" spans="1:3" x14ac:dyDescent="0.25">
      <c r="A91" s="58"/>
      <c r="B91" s="17">
        <v>89</v>
      </c>
      <c r="C91" s="12">
        <v>1133.7629999999999</v>
      </c>
    </row>
    <row r="92" spans="1:3" x14ac:dyDescent="0.25">
      <c r="A92" s="58"/>
      <c r="B92" s="17">
        <v>90</v>
      </c>
      <c r="C92" s="12">
        <v>1215.9480000000001</v>
      </c>
    </row>
    <row r="93" spans="1:3" x14ac:dyDescent="0.25">
      <c r="A93" s="58"/>
      <c r="B93" s="17">
        <v>91</v>
      </c>
      <c r="C93" s="12">
        <v>1152.136</v>
      </c>
    </row>
    <row r="94" spans="1:3" x14ac:dyDescent="0.25">
      <c r="A94" s="58"/>
      <c r="B94" s="17">
        <v>92</v>
      </c>
      <c r="C94" s="12">
        <v>1479.9090000000001</v>
      </c>
    </row>
    <row r="95" spans="1:3" x14ac:dyDescent="0.25">
      <c r="A95" s="58"/>
      <c r="B95" s="17">
        <v>93</v>
      </c>
      <c r="C95" s="12">
        <v>1228.0630000000001</v>
      </c>
    </row>
    <row r="96" spans="1:3" x14ac:dyDescent="0.25">
      <c r="A96" s="58"/>
      <c r="B96" s="17">
        <v>94</v>
      </c>
      <c r="C96" s="12">
        <v>1471.4659999999999</v>
      </c>
    </row>
    <row r="97" spans="1:3" x14ac:dyDescent="0.25">
      <c r="A97" s="58"/>
      <c r="B97" s="17">
        <v>95</v>
      </c>
      <c r="C97" s="12">
        <v>1505.318</v>
      </c>
    </row>
    <row r="98" spans="1:3" x14ac:dyDescent="0.25">
      <c r="A98" s="58"/>
      <c r="B98" s="17">
        <v>96</v>
      </c>
      <c r="C98" s="12">
        <v>1216.0309999999999</v>
      </c>
    </row>
    <row r="99" spans="1:3" x14ac:dyDescent="0.25">
      <c r="A99" s="58"/>
      <c r="B99" s="17">
        <v>97</v>
      </c>
      <c r="C99" s="12">
        <v>1221.7669999999998</v>
      </c>
    </row>
    <row r="100" spans="1:3" x14ac:dyDescent="0.25">
      <c r="A100" s="58"/>
      <c r="B100" s="17">
        <v>98</v>
      </c>
      <c r="C100" s="12">
        <v>1118.5150000000001</v>
      </c>
    </row>
    <row r="101" spans="1:3" x14ac:dyDescent="0.25">
      <c r="A101" s="58"/>
      <c r="B101" s="17">
        <v>99</v>
      </c>
      <c r="C101" s="12">
        <v>927.74099999999999</v>
      </c>
    </row>
    <row r="102" spans="1:3" x14ac:dyDescent="0.25">
      <c r="A102" s="58"/>
      <c r="B102" s="17">
        <v>100</v>
      </c>
      <c r="C102" s="12">
        <v>1185.0619999999999</v>
      </c>
    </row>
    <row r="103" spans="1:3" x14ac:dyDescent="0.25">
      <c r="A103" s="58"/>
      <c r="B103" s="17">
        <v>101</v>
      </c>
      <c r="C103" s="12">
        <v>1163.3440000000001</v>
      </c>
    </row>
    <row r="104" spans="1:3" x14ac:dyDescent="0.25">
      <c r="A104" s="58"/>
      <c r="B104" s="17">
        <v>102</v>
      </c>
      <c r="C104" s="12">
        <v>386.73</v>
      </c>
    </row>
    <row r="105" spans="1:3" x14ac:dyDescent="0.25">
      <c r="A105" s="58"/>
      <c r="B105" s="17">
        <v>103</v>
      </c>
      <c r="C105" s="12">
        <v>1100.846</v>
      </c>
    </row>
    <row r="106" spans="1:3" x14ac:dyDescent="0.25">
      <c r="A106" s="58"/>
      <c r="B106" s="17">
        <v>104</v>
      </c>
      <c r="C106" s="12">
        <v>1214.7089999999998</v>
      </c>
    </row>
    <row r="107" spans="1:3" x14ac:dyDescent="0.25">
      <c r="A107" s="58"/>
      <c r="B107" s="17">
        <v>105</v>
      </c>
      <c r="C107" s="12">
        <v>1059.222</v>
      </c>
    </row>
    <row r="108" spans="1:3" x14ac:dyDescent="0.25">
      <c r="A108" s="58"/>
      <c r="B108" s="17">
        <v>106</v>
      </c>
      <c r="C108" s="12">
        <v>1127.163</v>
      </c>
    </row>
    <row r="109" spans="1:3" x14ac:dyDescent="0.25">
      <c r="A109" s="59"/>
      <c r="B109" s="18">
        <v>107</v>
      </c>
      <c r="C109" s="15">
        <v>1005.627</v>
      </c>
    </row>
    <row r="110" spans="1:3" x14ac:dyDescent="0.25">
      <c r="A110" s="57">
        <v>2</v>
      </c>
      <c r="B110" s="16">
        <v>108</v>
      </c>
      <c r="C110" s="10">
        <v>1419.9659999999999</v>
      </c>
    </row>
    <row r="111" spans="1:3" x14ac:dyDescent="0.25">
      <c r="A111" s="58"/>
      <c r="B111" s="17">
        <v>109</v>
      </c>
      <c r="C111" s="12">
        <v>1308.818</v>
      </c>
    </row>
    <row r="112" spans="1:3" x14ac:dyDescent="0.25">
      <c r="A112" s="58"/>
      <c r="B112" s="17">
        <v>110</v>
      </c>
      <c r="C112" s="12">
        <v>1366.1109999999999</v>
      </c>
    </row>
    <row r="113" spans="1:3" x14ac:dyDescent="0.25">
      <c r="A113" s="58"/>
      <c r="B113" s="17">
        <v>111</v>
      </c>
      <c r="C113" s="12">
        <v>1032.67</v>
      </c>
    </row>
    <row r="114" spans="1:3" x14ac:dyDescent="0.25">
      <c r="A114" s="58"/>
      <c r="B114" s="17">
        <v>112</v>
      </c>
      <c r="C114" s="12">
        <v>1203.653</v>
      </c>
    </row>
    <row r="115" spans="1:3" x14ac:dyDescent="0.25">
      <c r="A115" s="58"/>
      <c r="B115" s="17">
        <v>113</v>
      </c>
      <c r="C115" s="12">
        <v>1216.373</v>
      </c>
    </row>
    <row r="116" spans="1:3" x14ac:dyDescent="0.25">
      <c r="A116" s="58"/>
      <c r="B116" s="17">
        <v>114</v>
      </c>
      <c r="C116" s="12">
        <v>1431.377</v>
      </c>
    </row>
    <row r="117" spans="1:3" x14ac:dyDescent="0.25">
      <c r="A117" s="58"/>
      <c r="B117" s="17">
        <v>115</v>
      </c>
      <c r="C117" s="12">
        <v>1335.85</v>
      </c>
    </row>
    <row r="118" spans="1:3" x14ac:dyDescent="0.25">
      <c r="A118" s="58"/>
      <c r="B118" s="17">
        <v>116</v>
      </c>
      <c r="C118" s="12">
        <v>1474.049</v>
      </c>
    </row>
    <row r="119" spans="1:3" x14ac:dyDescent="0.25">
      <c r="A119" s="58"/>
      <c r="B119" s="17">
        <v>117</v>
      </c>
      <c r="C119" s="12">
        <v>51.696000000000026</v>
      </c>
    </row>
    <row r="120" spans="1:3" x14ac:dyDescent="0.25">
      <c r="A120" s="58"/>
      <c r="B120" s="17">
        <v>118</v>
      </c>
      <c r="C120" s="12">
        <v>974.1869999999999</v>
      </c>
    </row>
    <row r="121" spans="1:3" x14ac:dyDescent="0.25">
      <c r="A121" s="58"/>
      <c r="B121" s="17">
        <v>119</v>
      </c>
      <c r="C121" s="12">
        <v>1149.04</v>
      </c>
    </row>
    <row r="122" spans="1:3" x14ac:dyDescent="0.25">
      <c r="A122" s="58"/>
      <c r="B122" s="17">
        <v>120</v>
      </c>
      <c r="C122" s="12">
        <v>1050.932</v>
      </c>
    </row>
    <row r="123" spans="1:3" x14ac:dyDescent="0.25">
      <c r="A123" s="58"/>
      <c r="B123" s="17">
        <v>121</v>
      </c>
      <c r="C123" s="12">
        <v>1334.056</v>
      </c>
    </row>
    <row r="124" spans="1:3" x14ac:dyDescent="0.25">
      <c r="A124" s="58"/>
      <c r="B124" s="17">
        <v>122</v>
      </c>
      <c r="C124" s="12">
        <v>1472.2909999999999</v>
      </c>
    </row>
    <row r="125" spans="1:3" x14ac:dyDescent="0.25">
      <c r="A125" s="58"/>
      <c r="B125" s="17">
        <v>123</v>
      </c>
      <c r="C125" s="12">
        <v>1146.7819999999999</v>
      </c>
    </row>
    <row r="126" spans="1:3" x14ac:dyDescent="0.25">
      <c r="A126" s="58"/>
      <c r="B126" s="17">
        <v>124</v>
      </c>
      <c r="C126" s="12">
        <v>1192.0160000000001</v>
      </c>
    </row>
    <row r="127" spans="1:3" x14ac:dyDescent="0.25">
      <c r="A127" s="58"/>
      <c r="B127" s="17">
        <v>125</v>
      </c>
      <c r="C127" s="12">
        <v>1194.1669999999999</v>
      </c>
    </row>
    <row r="128" spans="1:3" x14ac:dyDescent="0.25">
      <c r="A128" s="58"/>
      <c r="B128" s="17">
        <v>126</v>
      </c>
      <c r="C128" s="12">
        <v>52.916999999999973</v>
      </c>
    </row>
    <row r="129" spans="1:3" x14ac:dyDescent="0.25">
      <c r="A129" s="58"/>
      <c r="B129" s="17">
        <v>127</v>
      </c>
      <c r="C129" s="12">
        <v>1054.4780000000001</v>
      </c>
    </row>
    <row r="130" spans="1:3" x14ac:dyDescent="0.25">
      <c r="A130" s="58"/>
      <c r="B130" s="17">
        <v>128</v>
      </c>
      <c r="C130" s="12">
        <v>1134.4000000000001</v>
      </c>
    </row>
    <row r="131" spans="1:3" x14ac:dyDescent="0.25">
      <c r="A131" s="58"/>
      <c r="B131" s="17">
        <v>129</v>
      </c>
      <c r="C131" s="12">
        <v>60.566000000000031</v>
      </c>
    </row>
    <row r="132" spans="1:3" x14ac:dyDescent="0.25">
      <c r="A132" s="58"/>
      <c r="B132" s="17">
        <v>130</v>
      </c>
      <c r="C132" s="12">
        <v>720.88800000000003</v>
      </c>
    </row>
    <row r="133" spans="1:3" x14ac:dyDescent="0.25">
      <c r="A133" s="58"/>
      <c r="B133" s="17">
        <v>131</v>
      </c>
      <c r="C133" s="12">
        <v>1285.5150000000001</v>
      </c>
    </row>
    <row r="134" spans="1:3" x14ac:dyDescent="0.25">
      <c r="A134" s="58"/>
      <c r="B134" s="17">
        <v>132</v>
      </c>
      <c r="C134" s="12">
        <v>1156.98</v>
      </c>
    </row>
    <row r="135" spans="1:3" x14ac:dyDescent="0.25">
      <c r="A135" s="58"/>
      <c r="B135" s="17">
        <v>133</v>
      </c>
      <c r="C135" s="12">
        <v>1223.77</v>
      </c>
    </row>
    <row r="136" spans="1:3" x14ac:dyDescent="0.25">
      <c r="A136" s="58"/>
      <c r="B136" s="17">
        <v>134</v>
      </c>
      <c r="C136" s="12">
        <v>1293.3890000000001</v>
      </c>
    </row>
    <row r="137" spans="1:3" x14ac:dyDescent="0.25">
      <c r="A137" s="58"/>
      <c r="B137" s="17">
        <v>135</v>
      </c>
      <c r="C137" s="12">
        <v>1073.8090000000002</v>
      </c>
    </row>
    <row r="138" spans="1:3" x14ac:dyDescent="0.25">
      <c r="A138" s="58"/>
      <c r="B138" s="17">
        <v>136</v>
      </c>
      <c r="C138" s="12">
        <v>100.60599999999999</v>
      </c>
    </row>
    <row r="139" spans="1:3" x14ac:dyDescent="0.25">
      <c r="A139" s="58"/>
      <c r="B139" s="17">
        <v>137</v>
      </c>
      <c r="C139" s="12">
        <v>1218.222</v>
      </c>
    </row>
    <row r="140" spans="1:3" x14ac:dyDescent="0.25">
      <c r="A140" s="58"/>
      <c r="B140" s="17">
        <v>138</v>
      </c>
      <c r="C140" s="12">
        <v>752.75600000000009</v>
      </c>
    </row>
    <row r="141" spans="1:3" x14ac:dyDescent="0.25">
      <c r="A141" s="58"/>
      <c r="B141" s="17">
        <v>139</v>
      </c>
      <c r="C141" s="12">
        <v>1096</v>
      </c>
    </row>
    <row r="142" spans="1:3" x14ac:dyDescent="0.25">
      <c r="A142" s="58"/>
      <c r="B142" s="17">
        <v>140</v>
      </c>
      <c r="C142" s="12">
        <v>1214.2719999999999</v>
      </c>
    </row>
    <row r="143" spans="1:3" x14ac:dyDescent="0.25">
      <c r="A143" s="58"/>
      <c r="B143" s="17">
        <v>141</v>
      </c>
      <c r="C143" s="12">
        <v>1248.1790000000001</v>
      </c>
    </row>
    <row r="144" spans="1:3" x14ac:dyDescent="0.25">
      <c r="A144" s="58"/>
      <c r="B144" s="17">
        <v>142</v>
      </c>
      <c r="C144" s="12">
        <v>1278.3100000000002</v>
      </c>
    </row>
    <row r="145" spans="1:3" x14ac:dyDescent="0.25">
      <c r="A145" s="58"/>
      <c r="B145" s="17">
        <v>143</v>
      </c>
      <c r="C145" s="12">
        <v>1322.3129999999999</v>
      </c>
    </row>
    <row r="146" spans="1:3" x14ac:dyDescent="0.25">
      <c r="A146" s="58"/>
      <c r="B146" s="17">
        <v>144</v>
      </c>
      <c r="C146" s="12">
        <v>1406.425</v>
      </c>
    </row>
    <row r="147" spans="1:3" x14ac:dyDescent="0.25">
      <c r="A147" s="58"/>
      <c r="B147" s="17">
        <v>145</v>
      </c>
      <c r="C147" s="12">
        <v>1138.703</v>
      </c>
    </row>
    <row r="148" spans="1:3" x14ac:dyDescent="0.25">
      <c r="A148" s="58"/>
      <c r="B148" s="17">
        <v>146</v>
      </c>
      <c r="C148" s="12">
        <v>1142.807</v>
      </c>
    </row>
    <row r="149" spans="1:3" x14ac:dyDescent="0.25">
      <c r="A149" s="58"/>
      <c r="B149" s="17">
        <v>147</v>
      </c>
      <c r="C149" s="12">
        <v>107.59700000000001</v>
      </c>
    </row>
    <row r="150" spans="1:3" x14ac:dyDescent="0.25">
      <c r="A150" s="58"/>
      <c r="B150" s="17">
        <v>148</v>
      </c>
      <c r="C150" s="12">
        <v>64.986999999999995</v>
      </c>
    </row>
    <row r="151" spans="1:3" x14ac:dyDescent="0.25">
      <c r="A151" s="58"/>
      <c r="B151" s="17">
        <v>149</v>
      </c>
      <c r="C151" s="12">
        <v>165.10300000000004</v>
      </c>
    </row>
    <row r="152" spans="1:3" x14ac:dyDescent="0.25">
      <c r="A152" s="58"/>
      <c r="B152" s="17">
        <v>150</v>
      </c>
      <c r="C152" s="12">
        <v>1173.3030000000001</v>
      </c>
    </row>
    <row r="153" spans="1:3" x14ac:dyDescent="0.25">
      <c r="A153" s="58"/>
      <c r="B153" s="17">
        <v>151</v>
      </c>
      <c r="C153" s="12">
        <v>1129.702</v>
      </c>
    </row>
    <row r="154" spans="1:3" x14ac:dyDescent="0.25">
      <c r="A154" s="58"/>
      <c r="B154" s="17">
        <v>152</v>
      </c>
      <c r="C154" s="12">
        <v>1029.357</v>
      </c>
    </row>
    <row r="155" spans="1:3" x14ac:dyDescent="0.25">
      <c r="A155" s="58"/>
      <c r="B155" s="17">
        <v>153</v>
      </c>
      <c r="C155" s="12">
        <v>1061.9749999999999</v>
      </c>
    </row>
    <row r="156" spans="1:3" x14ac:dyDescent="0.25">
      <c r="A156" s="58"/>
      <c r="B156" s="17">
        <v>154</v>
      </c>
      <c r="C156" s="12">
        <v>995.76300000000003</v>
      </c>
    </row>
    <row r="157" spans="1:3" x14ac:dyDescent="0.25">
      <c r="A157" s="58"/>
      <c r="B157" s="17">
        <v>155</v>
      </c>
      <c r="C157" s="12">
        <v>987.48</v>
      </c>
    </row>
    <row r="158" spans="1:3" x14ac:dyDescent="0.25">
      <c r="A158" s="58"/>
      <c r="B158" s="17">
        <v>156</v>
      </c>
      <c r="C158" s="12">
        <v>72.555000000000007</v>
      </c>
    </row>
    <row r="159" spans="1:3" x14ac:dyDescent="0.25">
      <c r="A159" s="58"/>
      <c r="B159" s="17">
        <v>157</v>
      </c>
      <c r="C159" s="12">
        <v>1099.1310000000001</v>
      </c>
    </row>
    <row r="160" spans="1:3" x14ac:dyDescent="0.25">
      <c r="A160" s="58"/>
      <c r="B160" s="17">
        <v>158</v>
      </c>
      <c r="C160" s="12">
        <v>1224.46</v>
      </c>
    </row>
    <row r="161" spans="1:3" x14ac:dyDescent="0.25">
      <c r="A161" s="58"/>
      <c r="B161" s="17">
        <v>159</v>
      </c>
      <c r="C161" s="12">
        <v>1087.9609999999998</v>
      </c>
    </row>
    <row r="162" spans="1:3" x14ac:dyDescent="0.25">
      <c r="A162" s="58"/>
      <c r="B162" s="17">
        <v>160</v>
      </c>
      <c r="C162" s="12">
        <v>808.21300000000008</v>
      </c>
    </row>
    <row r="163" spans="1:3" x14ac:dyDescent="0.25">
      <c r="A163" s="58"/>
      <c r="B163" s="17">
        <v>161</v>
      </c>
      <c r="C163" s="12">
        <v>1066.1379999999999</v>
      </c>
    </row>
    <row r="164" spans="1:3" x14ac:dyDescent="0.25">
      <c r="A164" s="58"/>
      <c r="B164" s="17">
        <v>162</v>
      </c>
      <c r="C164" s="12">
        <v>1453.6120000000001</v>
      </c>
    </row>
    <row r="165" spans="1:3" x14ac:dyDescent="0.25">
      <c r="A165" s="58"/>
      <c r="B165" s="17">
        <v>163</v>
      </c>
      <c r="C165" s="12">
        <v>1221.759</v>
      </c>
    </row>
    <row r="166" spans="1:3" x14ac:dyDescent="0.25">
      <c r="A166" s="58"/>
      <c r="B166" s="17">
        <v>164</v>
      </c>
      <c r="C166" s="12">
        <v>1333.777</v>
      </c>
    </row>
    <row r="167" spans="1:3" x14ac:dyDescent="0.25">
      <c r="A167" s="58"/>
      <c r="B167" s="17">
        <v>165</v>
      </c>
      <c r="C167" s="12">
        <v>1102.3919999999998</v>
      </c>
    </row>
    <row r="168" spans="1:3" x14ac:dyDescent="0.25">
      <c r="A168" s="58"/>
      <c r="B168" s="17">
        <v>166</v>
      </c>
      <c r="C168" s="12">
        <v>497.00000000000006</v>
      </c>
    </row>
    <row r="169" spans="1:3" x14ac:dyDescent="0.25">
      <c r="A169" s="58"/>
      <c r="B169" s="17">
        <v>167</v>
      </c>
      <c r="C169" s="12">
        <v>100.756</v>
      </c>
    </row>
    <row r="170" spans="1:3" x14ac:dyDescent="0.25">
      <c r="A170" s="58"/>
      <c r="B170" s="17">
        <v>168</v>
      </c>
      <c r="C170" s="12">
        <v>1095.152</v>
      </c>
    </row>
    <row r="171" spans="1:3" x14ac:dyDescent="0.25">
      <c r="A171" s="58"/>
      <c r="B171" s="17">
        <v>169</v>
      </c>
      <c r="C171" s="12">
        <v>694.29499999999996</v>
      </c>
    </row>
    <row r="172" spans="1:3" x14ac:dyDescent="0.25">
      <c r="A172" s="58"/>
      <c r="B172" s="17">
        <v>170</v>
      </c>
      <c r="C172" s="12">
        <v>145.44499999999999</v>
      </c>
    </row>
    <row r="173" spans="1:3" x14ac:dyDescent="0.25">
      <c r="A173" s="58"/>
      <c r="B173" s="17">
        <v>171</v>
      </c>
      <c r="C173" s="12">
        <v>1303.932</v>
      </c>
    </row>
    <row r="174" spans="1:3" x14ac:dyDescent="0.25">
      <c r="A174" s="58"/>
      <c r="B174" s="17">
        <v>172</v>
      </c>
      <c r="C174" s="12">
        <v>1094.5260000000001</v>
      </c>
    </row>
    <row r="175" spans="1:3" x14ac:dyDescent="0.25">
      <c r="A175" s="58"/>
      <c r="B175" s="17">
        <v>173</v>
      </c>
      <c r="C175" s="12">
        <v>1395.0700000000002</v>
      </c>
    </row>
    <row r="176" spans="1:3" x14ac:dyDescent="0.25">
      <c r="A176" s="58"/>
      <c r="B176" s="17">
        <v>174</v>
      </c>
      <c r="C176" s="12">
        <v>1354.991</v>
      </c>
    </row>
    <row r="177" spans="1:3" x14ac:dyDescent="0.25">
      <c r="A177" s="58"/>
      <c r="B177" s="17">
        <v>175</v>
      </c>
      <c r="C177" s="12">
        <v>1562.65</v>
      </c>
    </row>
    <row r="178" spans="1:3" x14ac:dyDescent="0.25">
      <c r="A178" s="58"/>
      <c r="B178" s="17">
        <v>176</v>
      </c>
      <c r="C178" s="12">
        <v>474.13900000000001</v>
      </c>
    </row>
    <row r="179" spans="1:3" x14ac:dyDescent="0.25">
      <c r="A179" s="58"/>
      <c r="B179" s="17">
        <v>177</v>
      </c>
      <c r="C179" s="12">
        <v>138.505</v>
      </c>
    </row>
    <row r="180" spans="1:3" x14ac:dyDescent="0.25">
      <c r="A180" s="58"/>
      <c r="B180" s="17">
        <v>178</v>
      </c>
      <c r="C180" s="12">
        <v>1331.3790000000001</v>
      </c>
    </row>
    <row r="181" spans="1:3" x14ac:dyDescent="0.25">
      <c r="A181" s="58"/>
      <c r="B181" s="17">
        <v>179</v>
      </c>
      <c r="C181" s="12">
        <v>1275.8109999999999</v>
      </c>
    </row>
    <row r="182" spans="1:3" x14ac:dyDescent="0.25">
      <c r="A182" s="58"/>
      <c r="B182" s="17">
        <v>180</v>
      </c>
      <c r="C182" s="12">
        <v>1159.3560000000002</v>
      </c>
    </row>
    <row r="183" spans="1:3" x14ac:dyDescent="0.25">
      <c r="A183" s="58"/>
      <c r="B183" s="17">
        <v>181</v>
      </c>
      <c r="C183" s="12">
        <v>1092.056</v>
      </c>
    </row>
    <row r="184" spans="1:3" x14ac:dyDescent="0.25">
      <c r="A184" s="58"/>
      <c r="B184" s="17">
        <v>182</v>
      </c>
      <c r="C184" s="12">
        <v>1457.8090000000002</v>
      </c>
    </row>
    <row r="185" spans="1:3" x14ac:dyDescent="0.25">
      <c r="A185" s="58"/>
      <c r="B185" s="17">
        <v>183</v>
      </c>
      <c r="C185" s="12">
        <v>1311.8620000000001</v>
      </c>
    </row>
    <row r="186" spans="1:3" x14ac:dyDescent="0.25">
      <c r="A186" s="58"/>
      <c r="B186" s="17">
        <v>184</v>
      </c>
      <c r="C186" s="12">
        <v>1170.52</v>
      </c>
    </row>
    <row r="187" spans="1:3" x14ac:dyDescent="0.25">
      <c r="A187" s="58"/>
      <c r="B187" s="17">
        <v>185</v>
      </c>
      <c r="C187" s="12">
        <v>182.39600000000002</v>
      </c>
    </row>
    <row r="188" spans="1:3" x14ac:dyDescent="0.25">
      <c r="A188" s="58"/>
      <c r="B188" s="17">
        <v>186</v>
      </c>
      <c r="C188" s="12">
        <v>159.76</v>
      </c>
    </row>
    <row r="189" spans="1:3" x14ac:dyDescent="0.25">
      <c r="A189" s="58"/>
      <c r="B189" s="17">
        <v>187</v>
      </c>
      <c r="C189" s="12">
        <v>94.980000000000018</v>
      </c>
    </row>
    <row r="190" spans="1:3" x14ac:dyDescent="0.25">
      <c r="A190" s="58"/>
      <c r="B190" s="17">
        <v>188</v>
      </c>
      <c r="C190" s="12">
        <v>544.89400000000001</v>
      </c>
    </row>
    <row r="191" spans="1:3" x14ac:dyDescent="0.25">
      <c r="A191" s="58"/>
      <c r="B191" s="17">
        <v>189</v>
      </c>
      <c r="C191" s="12">
        <v>1177.288</v>
      </c>
    </row>
    <row r="192" spans="1:3" x14ac:dyDescent="0.25">
      <c r="A192" s="58"/>
      <c r="B192" s="17">
        <v>190</v>
      </c>
      <c r="C192" s="12">
        <v>1673.2570000000001</v>
      </c>
    </row>
    <row r="193" spans="1:3" x14ac:dyDescent="0.25">
      <c r="A193" s="58"/>
      <c r="B193" s="17">
        <v>191</v>
      </c>
      <c r="C193" s="12">
        <v>1490.864</v>
      </c>
    </row>
    <row r="194" spans="1:3" x14ac:dyDescent="0.25">
      <c r="A194" s="58"/>
      <c r="B194" s="17">
        <v>192</v>
      </c>
      <c r="C194" s="12">
        <v>602.15200000000004</v>
      </c>
    </row>
    <row r="195" spans="1:3" x14ac:dyDescent="0.25">
      <c r="A195" s="58"/>
      <c r="B195" s="17">
        <v>193</v>
      </c>
      <c r="C195" s="12">
        <v>643.27</v>
      </c>
    </row>
    <row r="196" spans="1:3" x14ac:dyDescent="0.25">
      <c r="A196" s="58"/>
      <c r="B196" s="17">
        <v>194</v>
      </c>
      <c r="C196" s="12">
        <v>158.34499999999997</v>
      </c>
    </row>
    <row r="197" spans="1:3" x14ac:dyDescent="0.25">
      <c r="A197" s="58"/>
      <c r="B197" s="17">
        <v>195</v>
      </c>
      <c r="C197" s="12">
        <v>1341.7329999999999</v>
      </c>
    </row>
    <row r="198" spans="1:3" x14ac:dyDescent="0.25">
      <c r="A198" s="58"/>
      <c r="B198" s="17">
        <v>196</v>
      </c>
      <c r="C198" s="12">
        <v>707.76299999999992</v>
      </c>
    </row>
    <row r="199" spans="1:3" x14ac:dyDescent="0.25">
      <c r="A199" s="58"/>
      <c r="B199" s="17">
        <v>197</v>
      </c>
      <c r="C199" s="12">
        <v>149.83099999999999</v>
      </c>
    </row>
    <row r="200" spans="1:3" x14ac:dyDescent="0.25">
      <c r="A200" s="58"/>
      <c r="B200" s="17">
        <v>198</v>
      </c>
      <c r="C200" s="12">
        <v>903.55000000000007</v>
      </c>
    </row>
    <row r="201" spans="1:3" x14ac:dyDescent="0.25">
      <c r="A201" s="58"/>
      <c r="B201" s="17">
        <v>199</v>
      </c>
      <c r="C201" s="12">
        <v>543.3599999999999</v>
      </c>
    </row>
    <row r="202" spans="1:3" x14ac:dyDescent="0.25">
      <c r="A202" s="58"/>
      <c r="B202" s="17">
        <v>200</v>
      </c>
      <c r="C202" s="12">
        <v>1307.6420000000001</v>
      </c>
    </row>
    <row r="203" spans="1:3" x14ac:dyDescent="0.25">
      <c r="A203" s="58"/>
      <c r="B203" s="17">
        <v>201</v>
      </c>
      <c r="C203" s="12">
        <v>1046.222</v>
      </c>
    </row>
    <row r="204" spans="1:3" x14ac:dyDescent="0.25">
      <c r="A204" s="58"/>
      <c r="B204" s="17">
        <v>202</v>
      </c>
      <c r="C204" s="12">
        <v>1050.508</v>
      </c>
    </row>
    <row r="205" spans="1:3" x14ac:dyDescent="0.25">
      <c r="A205" s="58"/>
      <c r="B205" s="17">
        <v>203</v>
      </c>
      <c r="C205" s="12">
        <v>106.37899999999996</v>
      </c>
    </row>
    <row r="206" spans="1:3" x14ac:dyDescent="0.25">
      <c r="A206" s="58"/>
      <c r="B206" s="17">
        <v>204</v>
      </c>
      <c r="C206" s="12">
        <v>1507.105</v>
      </c>
    </row>
    <row r="207" spans="1:3" x14ac:dyDescent="0.25">
      <c r="A207" s="58"/>
      <c r="B207" s="17">
        <v>205</v>
      </c>
      <c r="C207" s="12">
        <v>1324.252</v>
      </c>
    </row>
    <row r="208" spans="1:3" x14ac:dyDescent="0.25">
      <c r="A208" s="58"/>
      <c r="B208" s="17">
        <v>206</v>
      </c>
      <c r="C208" s="12">
        <v>1606.7650000000001</v>
      </c>
    </row>
    <row r="209" spans="1:3" x14ac:dyDescent="0.25">
      <c r="A209" s="58"/>
      <c r="B209" s="17">
        <v>207</v>
      </c>
      <c r="C209" s="12">
        <v>1179.2570000000001</v>
      </c>
    </row>
    <row r="210" spans="1:3" x14ac:dyDescent="0.25">
      <c r="A210" s="58"/>
      <c r="B210" s="17">
        <v>208</v>
      </c>
      <c r="C210" s="12">
        <v>998.09800000000007</v>
      </c>
    </row>
    <row r="211" spans="1:3" x14ac:dyDescent="0.25">
      <c r="A211" s="58"/>
      <c r="B211" s="17">
        <v>209</v>
      </c>
      <c r="C211" s="12">
        <v>634.91</v>
      </c>
    </row>
    <row r="212" spans="1:3" x14ac:dyDescent="0.25">
      <c r="A212" s="58"/>
      <c r="B212" s="17">
        <v>210</v>
      </c>
      <c r="C212" s="12">
        <v>913.173</v>
      </c>
    </row>
    <row r="213" spans="1:3" x14ac:dyDescent="0.25">
      <c r="A213" s="58"/>
      <c r="B213" s="17">
        <v>211</v>
      </c>
      <c r="C213" s="12">
        <v>680.21600000000012</v>
      </c>
    </row>
    <row r="214" spans="1:3" x14ac:dyDescent="0.25">
      <c r="A214" s="58"/>
      <c r="B214" s="17">
        <v>212</v>
      </c>
      <c r="C214" s="12">
        <v>842.54199999999992</v>
      </c>
    </row>
    <row r="215" spans="1:3" x14ac:dyDescent="0.25">
      <c r="A215" s="58"/>
      <c r="B215" s="17">
        <v>213</v>
      </c>
      <c r="C215" s="12">
        <v>277.07399999999996</v>
      </c>
    </row>
    <row r="216" spans="1:3" x14ac:dyDescent="0.25">
      <c r="A216" s="58"/>
      <c r="B216" s="17">
        <v>214</v>
      </c>
      <c r="C216" s="12">
        <v>1269.278</v>
      </c>
    </row>
    <row r="217" spans="1:3" x14ac:dyDescent="0.25">
      <c r="A217" s="58"/>
      <c r="B217" s="17">
        <v>215</v>
      </c>
      <c r="C217" s="12">
        <v>1189.2249999999999</v>
      </c>
    </row>
    <row r="218" spans="1:3" x14ac:dyDescent="0.25">
      <c r="A218" s="58"/>
      <c r="B218" s="17">
        <v>216</v>
      </c>
      <c r="C218" s="12">
        <v>1226.5639999999999</v>
      </c>
    </row>
    <row r="219" spans="1:3" x14ac:dyDescent="0.25">
      <c r="A219" s="58"/>
      <c r="B219" s="17">
        <v>217</v>
      </c>
      <c r="C219" s="12">
        <v>1259.7749999999999</v>
      </c>
    </row>
    <row r="220" spans="1:3" x14ac:dyDescent="0.25">
      <c r="A220" s="58"/>
      <c r="B220" s="17">
        <v>218</v>
      </c>
      <c r="C220" s="12">
        <v>1257.21</v>
      </c>
    </row>
    <row r="221" spans="1:3" x14ac:dyDescent="0.25">
      <c r="A221" s="59"/>
      <c r="B221" s="18">
        <v>219</v>
      </c>
      <c r="C221" s="15">
        <v>1105.491</v>
      </c>
    </row>
    <row r="222" spans="1:3" x14ac:dyDescent="0.25">
      <c r="A222" s="57">
        <v>3</v>
      </c>
      <c r="B222" s="16">
        <v>220</v>
      </c>
      <c r="C222" s="10">
        <v>961.82399999999996</v>
      </c>
    </row>
    <row r="223" spans="1:3" x14ac:dyDescent="0.25">
      <c r="A223" s="58"/>
      <c r="B223" s="17">
        <v>221</v>
      </c>
      <c r="C223" s="12">
        <v>1262.1769999999999</v>
      </c>
    </row>
    <row r="224" spans="1:3" x14ac:dyDescent="0.25">
      <c r="A224" s="58"/>
      <c r="B224" s="17">
        <v>222</v>
      </c>
      <c r="C224" s="12">
        <v>920.41999999999985</v>
      </c>
    </row>
    <row r="225" spans="1:3" x14ac:dyDescent="0.25">
      <c r="A225" s="58"/>
      <c r="B225" s="17">
        <v>223</v>
      </c>
      <c r="C225" s="12">
        <v>1119.9939999999999</v>
      </c>
    </row>
    <row r="226" spans="1:3" x14ac:dyDescent="0.25">
      <c r="A226" s="58"/>
      <c r="B226" s="17">
        <v>224</v>
      </c>
      <c r="C226" s="12">
        <v>785.04300000000012</v>
      </c>
    </row>
    <row r="227" spans="1:3" x14ac:dyDescent="0.25">
      <c r="A227" s="58"/>
      <c r="B227" s="17">
        <v>225</v>
      </c>
      <c r="C227" s="12">
        <v>1155.7909999999999</v>
      </c>
    </row>
    <row r="228" spans="1:3" x14ac:dyDescent="0.25">
      <c r="A228" s="58"/>
      <c r="B228" s="17">
        <v>226</v>
      </c>
      <c r="C228" s="12">
        <v>1081.4499999999998</v>
      </c>
    </row>
    <row r="229" spans="1:3" x14ac:dyDescent="0.25">
      <c r="A229" s="58"/>
      <c r="B229" s="17">
        <v>227</v>
      </c>
      <c r="C229" s="12">
        <v>1066.1179999999999</v>
      </c>
    </row>
    <row r="230" spans="1:3" x14ac:dyDescent="0.25">
      <c r="A230" s="58"/>
      <c r="B230" s="17">
        <v>228</v>
      </c>
      <c r="C230" s="12">
        <v>1267.4569999999999</v>
      </c>
    </row>
    <row r="231" spans="1:3" x14ac:dyDescent="0.25">
      <c r="A231" s="58"/>
      <c r="B231" s="17">
        <v>229</v>
      </c>
      <c r="C231" s="12">
        <v>283.19900000000001</v>
      </c>
    </row>
    <row r="232" spans="1:3" x14ac:dyDescent="0.25">
      <c r="A232" s="58"/>
      <c r="B232" s="17">
        <v>230</v>
      </c>
      <c r="C232" s="12">
        <v>167.88499999999999</v>
      </c>
    </row>
    <row r="233" spans="1:3" x14ac:dyDescent="0.25">
      <c r="A233" s="58"/>
      <c r="B233" s="17">
        <v>231</v>
      </c>
      <c r="C233" s="12">
        <v>1358.222</v>
      </c>
    </row>
    <row r="234" spans="1:3" x14ac:dyDescent="0.25">
      <c r="A234" s="58"/>
      <c r="B234" s="17">
        <v>232</v>
      </c>
      <c r="C234" s="12">
        <v>1382.9579999999999</v>
      </c>
    </row>
    <row r="235" spans="1:3" x14ac:dyDescent="0.25">
      <c r="A235" s="58"/>
      <c r="B235" s="17">
        <v>233</v>
      </c>
      <c r="C235" s="12">
        <v>971.52600000000007</v>
      </c>
    </row>
    <row r="236" spans="1:3" x14ac:dyDescent="0.25">
      <c r="A236" s="58"/>
      <c r="B236" s="17">
        <v>234</v>
      </c>
      <c r="C236" s="12">
        <v>971.59100000000001</v>
      </c>
    </row>
    <row r="237" spans="1:3" x14ac:dyDescent="0.25">
      <c r="A237" s="58"/>
      <c r="B237" s="17">
        <v>235</v>
      </c>
      <c r="C237" s="12">
        <v>912.82899999999995</v>
      </c>
    </row>
    <row r="238" spans="1:3" x14ac:dyDescent="0.25">
      <c r="A238" s="58"/>
      <c r="B238" s="17">
        <v>236</v>
      </c>
      <c r="C238" s="12">
        <v>683.423</v>
      </c>
    </row>
    <row r="239" spans="1:3" x14ac:dyDescent="0.25">
      <c r="A239" s="58"/>
      <c r="B239" s="17">
        <v>237</v>
      </c>
      <c r="C239" s="12">
        <v>715.76</v>
      </c>
    </row>
    <row r="240" spans="1:3" x14ac:dyDescent="0.25">
      <c r="A240" s="58"/>
      <c r="B240" s="17">
        <v>238</v>
      </c>
      <c r="C240" s="12">
        <v>1320.83</v>
      </c>
    </row>
    <row r="241" spans="1:3" x14ac:dyDescent="0.25">
      <c r="A241" s="58"/>
      <c r="B241" s="17">
        <v>239</v>
      </c>
      <c r="C241" s="12">
        <v>1254.4080000000001</v>
      </c>
    </row>
    <row r="242" spans="1:3" x14ac:dyDescent="0.25">
      <c r="A242" s="58"/>
      <c r="B242" s="17">
        <v>240</v>
      </c>
      <c r="C242" s="12">
        <v>850.34500000000003</v>
      </c>
    </row>
    <row r="243" spans="1:3" x14ac:dyDescent="0.25">
      <c r="A243" s="58"/>
      <c r="B243" s="17">
        <v>241</v>
      </c>
      <c r="C243" s="12">
        <v>1196.2440000000001</v>
      </c>
    </row>
    <row r="244" spans="1:3" x14ac:dyDescent="0.25">
      <c r="A244" s="58"/>
      <c r="B244" s="17">
        <v>242</v>
      </c>
      <c r="C244" s="12">
        <v>990.59999999999991</v>
      </c>
    </row>
    <row r="245" spans="1:3" x14ac:dyDescent="0.25">
      <c r="A245" s="58"/>
      <c r="B245" s="17">
        <v>243</v>
      </c>
      <c r="C245" s="12">
        <v>631.90800000000002</v>
      </c>
    </row>
    <row r="246" spans="1:3" x14ac:dyDescent="0.25">
      <c r="A246" s="58"/>
      <c r="B246" s="17">
        <v>244</v>
      </c>
      <c r="C246" s="12">
        <v>1241.55</v>
      </c>
    </row>
    <row r="247" spans="1:3" x14ac:dyDescent="0.25">
      <c r="A247" s="58"/>
      <c r="B247" s="17">
        <v>245</v>
      </c>
      <c r="C247" s="12">
        <v>1025.595</v>
      </c>
    </row>
    <row r="248" spans="1:3" x14ac:dyDescent="0.25">
      <c r="A248" s="58"/>
      <c r="B248" s="17">
        <v>246</v>
      </c>
      <c r="C248" s="12">
        <v>1232.222</v>
      </c>
    </row>
    <row r="249" spans="1:3" x14ac:dyDescent="0.25">
      <c r="A249" s="58"/>
      <c r="B249" s="17">
        <v>247</v>
      </c>
      <c r="C249" s="12">
        <v>1112.9859999999999</v>
      </c>
    </row>
    <row r="250" spans="1:3" x14ac:dyDescent="0.25">
      <c r="A250" s="58"/>
      <c r="B250" s="17">
        <v>248</v>
      </c>
      <c r="C250" s="12">
        <v>941.39399999999989</v>
      </c>
    </row>
    <row r="251" spans="1:3" x14ac:dyDescent="0.25">
      <c r="A251" s="58"/>
      <c r="B251" s="17">
        <v>249</v>
      </c>
      <c r="C251" s="12">
        <v>1107.2380000000001</v>
      </c>
    </row>
    <row r="252" spans="1:3" x14ac:dyDescent="0.25">
      <c r="A252" s="58"/>
      <c r="B252" s="17">
        <v>250</v>
      </c>
      <c r="C252" s="12">
        <v>1421.9579999999999</v>
      </c>
    </row>
    <row r="253" spans="1:3" x14ac:dyDescent="0.25">
      <c r="A253" s="58"/>
      <c r="B253" s="17">
        <v>251</v>
      </c>
      <c r="C253" s="12">
        <v>1354.8</v>
      </c>
    </row>
    <row r="254" spans="1:3" x14ac:dyDescent="0.25">
      <c r="A254" s="58"/>
      <c r="B254" s="17">
        <v>252</v>
      </c>
      <c r="C254" s="12">
        <v>128.84300000000002</v>
      </c>
    </row>
    <row r="255" spans="1:3" x14ac:dyDescent="0.25">
      <c r="A255" s="58"/>
      <c r="B255" s="17">
        <v>253</v>
      </c>
      <c r="C255" s="12">
        <v>106.58199999999999</v>
      </c>
    </row>
    <row r="256" spans="1:3" x14ac:dyDescent="0.25">
      <c r="A256" s="58"/>
      <c r="B256" s="17">
        <v>254</v>
      </c>
      <c r="C256" s="12">
        <v>129.07399999999998</v>
      </c>
    </row>
    <row r="257" spans="1:3" x14ac:dyDescent="0.25">
      <c r="A257" s="58"/>
      <c r="B257" s="17">
        <v>255</v>
      </c>
      <c r="C257" s="12">
        <v>1660.5619999999999</v>
      </c>
    </row>
    <row r="258" spans="1:3" x14ac:dyDescent="0.25">
      <c r="A258" s="58"/>
      <c r="B258" s="17">
        <v>256</v>
      </c>
      <c r="C258" s="12">
        <v>1421.0330000000001</v>
      </c>
    </row>
    <row r="259" spans="1:3" x14ac:dyDescent="0.25">
      <c r="A259" s="58"/>
      <c r="B259" s="17">
        <v>257</v>
      </c>
      <c r="C259" s="12">
        <v>1146.848</v>
      </c>
    </row>
    <row r="260" spans="1:3" x14ac:dyDescent="0.25">
      <c r="A260" s="58"/>
      <c r="B260" s="17">
        <v>258</v>
      </c>
      <c r="C260" s="12">
        <v>1224.473</v>
      </c>
    </row>
    <row r="261" spans="1:3" x14ac:dyDescent="0.25">
      <c r="A261" s="58"/>
      <c r="B261" s="17">
        <v>259</v>
      </c>
      <c r="C261" s="12">
        <v>172.01200000000003</v>
      </c>
    </row>
    <row r="262" spans="1:3" x14ac:dyDescent="0.25">
      <c r="A262" s="58"/>
      <c r="B262" s="17">
        <v>260</v>
      </c>
      <c r="C262" s="12">
        <v>1100.0999999999999</v>
      </c>
    </row>
    <row r="263" spans="1:3" x14ac:dyDescent="0.25">
      <c r="A263" s="58"/>
      <c r="B263" s="17">
        <v>261</v>
      </c>
      <c r="C263" s="12">
        <v>578.29999999999995</v>
      </c>
    </row>
    <row r="264" spans="1:3" x14ac:dyDescent="0.25">
      <c r="A264" s="58"/>
      <c r="B264" s="17">
        <v>262</v>
      </c>
      <c r="C264" s="12">
        <v>792.77500000000009</v>
      </c>
    </row>
    <row r="265" spans="1:3" x14ac:dyDescent="0.25">
      <c r="A265" s="58"/>
      <c r="B265" s="17">
        <v>263</v>
      </c>
      <c r="C265" s="12">
        <v>1146.644</v>
      </c>
    </row>
    <row r="266" spans="1:3" x14ac:dyDescent="0.25">
      <c r="A266" s="58"/>
      <c r="B266" s="17">
        <v>264</v>
      </c>
      <c r="C266" s="12">
        <v>472.12100000000009</v>
      </c>
    </row>
    <row r="267" spans="1:3" x14ac:dyDescent="0.25">
      <c r="A267" s="58"/>
      <c r="B267" s="17">
        <v>265</v>
      </c>
      <c r="C267" s="12">
        <v>1114.306</v>
      </c>
    </row>
    <row r="268" spans="1:3" x14ac:dyDescent="0.25">
      <c r="A268" s="58"/>
      <c r="B268" s="17">
        <v>266</v>
      </c>
      <c r="C268" s="12">
        <v>1160.4639999999999</v>
      </c>
    </row>
    <row r="269" spans="1:3" x14ac:dyDescent="0.25">
      <c r="A269" s="58"/>
      <c r="B269" s="17">
        <v>267</v>
      </c>
      <c r="C269" s="12">
        <v>108.88399999999996</v>
      </c>
    </row>
    <row r="270" spans="1:3" x14ac:dyDescent="0.25">
      <c r="A270" s="58"/>
      <c r="B270" s="17">
        <v>268</v>
      </c>
      <c r="C270" s="12">
        <v>511.23499999999996</v>
      </c>
    </row>
    <row r="271" spans="1:3" x14ac:dyDescent="0.25">
      <c r="A271" s="58"/>
      <c r="B271" s="17">
        <v>269</v>
      </c>
      <c r="C271" s="12">
        <v>1083.027</v>
      </c>
    </row>
    <row r="272" spans="1:3" x14ac:dyDescent="0.25">
      <c r="A272" s="58"/>
      <c r="B272" s="17">
        <v>270</v>
      </c>
      <c r="C272" s="12">
        <v>1230.3510000000001</v>
      </c>
    </row>
    <row r="273" spans="1:3" x14ac:dyDescent="0.25">
      <c r="A273" s="58"/>
      <c r="B273" s="17">
        <v>271</v>
      </c>
      <c r="C273" s="12">
        <v>1301.925</v>
      </c>
    </row>
    <row r="274" spans="1:3" x14ac:dyDescent="0.25">
      <c r="A274" s="58"/>
      <c r="B274" s="17">
        <v>272</v>
      </c>
      <c r="C274" s="12">
        <v>108.24099999999999</v>
      </c>
    </row>
    <row r="275" spans="1:3" x14ac:dyDescent="0.25">
      <c r="A275" s="58"/>
      <c r="B275" s="17">
        <v>273</v>
      </c>
      <c r="C275" s="12">
        <v>1527.7849999999999</v>
      </c>
    </row>
    <row r="276" spans="1:3" x14ac:dyDescent="0.25">
      <c r="A276" s="58"/>
      <c r="B276" s="17">
        <v>274</v>
      </c>
      <c r="C276" s="12">
        <v>1558.6949999999999</v>
      </c>
    </row>
    <row r="277" spans="1:3" x14ac:dyDescent="0.25">
      <c r="A277" s="58"/>
      <c r="B277" s="17">
        <v>275</v>
      </c>
      <c r="C277" s="12">
        <v>1188.5439999999999</v>
      </c>
    </row>
    <row r="278" spans="1:3" x14ac:dyDescent="0.25">
      <c r="A278" s="58"/>
      <c r="B278" s="17">
        <v>276</v>
      </c>
      <c r="C278" s="12">
        <v>1080.9159999999999</v>
      </c>
    </row>
    <row r="279" spans="1:3" x14ac:dyDescent="0.25">
      <c r="A279" s="58"/>
      <c r="B279" s="17">
        <v>277</v>
      </c>
      <c r="C279" s="12">
        <v>1007.8800000000001</v>
      </c>
    </row>
    <row r="280" spans="1:3" x14ac:dyDescent="0.25">
      <c r="A280" s="58"/>
      <c r="B280" s="17">
        <v>278</v>
      </c>
      <c r="C280" s="12">
        <v>156.50300000000001</v>
      </c>
    </row>
    <row r="281" spans="1:3" x14ac:dyDescent="0.25">
      <c r="A281" s="58"/>
      <c r="B281" s="17">
        <v>279</v>
      </c>
      <c r="C281" s="12">
        <v>983.30399999999997</v>
      </c>
    </row>
    <row r="282" spans="1:3" x14ac:dyDescent="0.25">
      <c r="A282" s="58"/>
      <c r="B282" s="17">
        <v>280</v>
      </c>
      <c r="C282" s="12">
        <v>825.52899999999988</v>
      </c>
    </row>
    <row r="283" spans="1:3" x14ac:dyDescent="0.25">
      <c r="A283" s="58"/>
      <c r="B283" s="17">
        <v>281</v>
      </c>
      <c r="C283" s="12">
        <v>1326.06</v>
      </c>
    </row>
    <row r="284" spans="1:3" x14ac:dyDescent="0.25">
      <c r="A284" s="58"/>
      <c r="B284" s="17">
        <v>282</v>
      </c>
      <c r="C284" s="12">
        <v>1354.8820000000001</v>
      </c>
    </row>
    <row r="285" spans="1:3" x14ac:dyDescent="0.25">
      <c r="A285" s="58"/>
      <c r="B285" s="17">
        <v>283</v>
      </c>
      <c r="C285" s="12">
        <v>218.26099999999997</v>
      </c>
    </row>
    <row r="286" spans="1:3" x14ac:dyDescent="0.25">
      <c r="A286" s="58"/>
      <c r="B286" s="17">
        <v>284</v>
      </c>
      <c r="C286" s="12">
        <v>1228.674</v>
      </c>
    </row>
    <row r="287" spans="1:3" x14ac:dyDescent="0.25">
      <c r="A287" s="58"/>
      <c r="B287" s="17">
        <v>285</v>
      </c>
      <c r="C287" s="12">
        <v>1542.653</v>
      </c>
    </row>
    <row r="288" spans="1:3" x14ac:dyDescent="0.25">
      <c r="A288" s="58"/>
      <c r="B288" s="17">
        <v>286</v>
      </c>
      <c r="C288" s="12">
        <v>1413.3920000000001</v>
      </c>
    </row>
    <row r="289" spans="1:3" x14ac:dyDescent="0.25">
      <c r="A289" s="58"/>
      <c r="B289" s="17">
        <v>287</v>
      </c>
      <c r="C289" s="12">
        <v>855.971</v>
      </c>
    </row>
    <row r="290" spans="1:3" x14ac:dyDescent="0.25">
      <c r="A290" s="58"/>
      <c r="B290" s="17">
        <v>288</v>
      </c>
      <c r="C290" s="12">
        <v>1288.7380000000001</v>
      </c>
    </row>
    <row r="291" spans="1:3" x14ac:dyDescent="0.25">
      <c r="A291" s="58"/>
      <c r="B291" s="17">
        <v>289</v>
      </c>
      <c r="C291" s="12">
        <v>1344.3389999999999</v>
      </c>
    </row>
    <row r="292" spans="1:3" x14ac:dyDescent="0.25">
      <c r="A292" s="58"/>
      <c r="B292" s="17">
        <v>290</v>
      </c>
      <c r="C292" s="12">
        <v>96.372000000000014</v>
      </c>
    </row>
    <row r="293" spans="1:3" x14ac:dyDescent="0.25">
      <c r="A293" s="58"/>
      <c r="B293" s="17">
        <v>291</v>
      </c>
      <c r="C293" s="12">
        <v>1525.92</v>
      </c>
    </row>
    <row r="294" spans="1:3" x14ac:dyDescent="0.25">
      <c r="A294" s="58"/>
      <c r="B294" s="17">
        <v>292</v>
      </c>
      <c r="C294" s="12">
        <v>1436.028</v>
      </c>
    </row>
    <row r="295" spans="1:3" x14ac:dyDescent="0.25">
      <c r="A295" s="58"/>
      <c r="B295" s="17">
        <v>293</v>
      </c>
      <c r="C295" s="12">
        <v>1514.557</v>
      </c>
    </row>
    <row r="296" spans="1:3" x14ac:dyDescent="0.25">
      <c r="A296" s="58"/>
      <c r="B296" s="17">
        <v>294</v>
      </c>
      <c r="C296" s="12">
        <v>1596.932</v>
      </c>
    </row>
    <row r="297" spans="1:3" x14ac:dyDescent="0.25">
      <c r="A297" s="58"/>
      <c r="B297" s="17">
        <v>295</v>
      </c>
      <c r="C297" s="12">
        <v>1452.3389999999999</v>
      </c>
    </row>
    <row r="298" spans="1:3" x14ac:dyDescent="0.25">
      <c r="A298" s="58"/>
      <c r="B298" s="17">
        <v>296</v>
      </c>
      <c r="C298" s="12">
        <v>832.5</v>
      </c>
    </row>
    <row r="299" spans="1:3" x14ac:dyDescent="0.25">
      <c r="A299" s="58"/>
      <c r="B299" s="17">
        <v>297</v>
      </c>
      <c r="C299" s="12">
        <v>1223.511</v>
      </c>
    </row>
    <row r="300" spans="1:3" x14ac:dyDescent="0.25">
      <c r="A300" s="58"/>
      <c r="B300" s="17">
        <v>298</v>
      </c>
      <c r="C300" s="12">
        <v>1237.8989999999999</v>
      </c>
    </row>
    <row r="301" spans="1:3" x14ac:dyDescent="0.25">
      <c r="A301" s="58"/>
      <c r="B301" s="17">
        <v>299</v>
      </c>
      <c r="C301" s="12">
        <v>615.70900000000006</v>
      </c>
    </row>
    <row r="302" spans="1:3" x14ac:dyDescent="0.25">
      <c r="A302" s="58"/>
      <c r="B302" s="17">
        <v>300</v>
      </c>
      <c r="C302" s="12">
        <v>1416.9370000000001</v>
      </c>
    </row>
    <row r="303" spans="1:3" x14ac:dyDescent="0.25">
      <c r="A303" s="58"/>
      <c r="B303" s="17">
        <v>301</v>
      </c>
      <c r="C303" s="12">
        <v>1504.4770000000001</v>
      </c>
    </row>
    <row r="304" spans="1:3" x14ac:dyDescent="0.25">
      <c r="A304" s="58"/>
      <c r="B304" s="17">
        <v>302</v>
      </c>
      <c r="C304" s="12">
        <v>1289.595</v>
      </c>
    </row>
    <row r="305" spans="1:3" x14ac:dyDescent="0.25">
      <c r="A305" s="58"/>
      <c r="B305" s="17">
        <v>303</v>
      </c>
      <c r="C305" s="12">
        <v>1554.116</v>
      </c>
    </row>
    <row r="306" spans="1:3" x14ac:dyDescent="0.25">
      <c r="A306" s="58"/>
      <c r="B306" s="17">
        <v>304</v>
      </c>
      <c r="C306" s="12">
        <v>1442.6880000000001</v>
      </c>
    </row>
    <row r="307" spans="1:3" x14ac:dyDescent="0.25">
      <c r="A307" s="58"/>
      <c r="B307" s="17">
        <v>305</v>
      </c>
      <c r="C307" s="12">
        <v>1494.616</v>
      </c>
    </row>
    <row r="308" spans="1:3" x14ac:dyDescent="0.25">
      <c r="A308" s="58"/>
      <c r="B308" s="17">
        <v>306</v>
      </c>
      <c r="C308" s="12">
        <v>1606.8049999999998</v>
      </c>
    </row>
    <row r="309" spans="1:3" x14ac:dyDescent="0.25">
      <c r="A309" s="58"/>
      <c r="B309" s="17">
        <v>307</v>
      </c>
      <c r="C309" s="12">
        <v>1302.8889999999999</v>
      </c>
    </row>
    <row r="310" spans="1:3" x14ac:dyDescent="0.25">
      <c r="A310" s="58"/>
      <c r="B310" s="17">
        <v>308</v>
      </c>
      <c r="C310" s="12">
        <v>1230.664</v>
      </c>
    </row>
    <row r="311" spans="1:3" x14ac:dyDescent="0.25">
      <c r="A311" s="58"/>
      <c r="B311" s="17">
        <v>309</v>
      </c>
      <c r="C311" s="12">
        <v>1258.3879999999999</v>
      </c>
    </row>
    <row r="312" spans="1:3" x14ac:dyDescent="0.25">
      <c r="A312" s="58"/>
      <c r="B312" s="17">
        <v>310</v>
      </c>
      <c r="C312" s="12">
        <v>1201.5309999999999</v>
      </c>
    </row>
    <row r="313" spans="1:3" x14ac:dyDescent="0.25">
      <c r="A313" s="58"/>
      <c r="B313" s="17">
        <v>311</v>
      </c>
      <c r="C313" s="12">
        <v>1250.5350000000001</v>
      </c>
    </row>
    <row r="314" spans="1:3" x14ac:dyDescent="0.25">
      <c r="A314" s="58"/>
      <c r="B314" s="17">
        <v>312</v>
      </c>
      <c r="C314" s="12">
        <v>1209.672</v>
      </c>
    </row>
    <row r="315" spans="1:3" x14ac:dyDescent="0.25">
      <c r="A315" s="58"/>
      <c r="B315" s="17">
        <v>313</v>
      </c>
      <c r="C315" s="12">
        <v>1131.4920000000002</v>
      </c>
    </row>
    <row r="316" spans="1:3" x14ac:dyDescent="0.25">
      <c r="A316" s="58"/>
      <c r="B316" s="17">
        <v>314</v>
      </c>
      <c r="C316" s="12">
        <v>1307.615</v>
      </c>
    </row>
    <row r="317" spans="1:3" x14ac:dyDescent="0.25">
      <c r="A317" s="58"/>
      <c r="B317" s="17">
        <v>315</v>
      </c>
      <c r="C317" s="12">
        <v>1186.01</v>
      </c>
    </row>
    <row r="318" spans="1:3" x14ac:dyDescent="0.25">
      <c r="A318" s="58"/>
      <c r="B318" s="17">
        <v>316</v>
      </c>
      <c r="C318" s="12">
        <v>1065.289</v>
      </c>
    </row>
    <row r="319" spans="1:3" x14ac:dyDescent="0.25">
      <c r="A319" s="58"/>
      <c r="B319" s="17">
        <v>317</v>
      </c>
      <c r="C319" s="12">
        <v>689.45399999999995</v>
      </c>
    </row>
    <row r="320" spans="1:3" x14ac:dyDescent="0.25">
      <c r="A320" s="58"/>
      <c r="B320" s="17">
        <v>318</v>
      </c>
      <c r="C320" s="12">
        <v>197.28899999999999</v>
      </c>
    </row>
    <row r="321" spans="1:3" x14ac:dyDescent="0.25">
      <c r="A321" s="58"/>
      <c r="B321" s="17">
        <v>319</v>
      </c>
      <c r="C321" s="12">
        <v>1423.2380000000001</v>
      </c>
    </row>
    <row r="322" spans="1:3" x14ac:dyDescent="0.25">
      <c r="A322" s="58"/>
      <c r="B322" s="17">
        <v>320</v>
      </c>
      <c r="C322" s="12">
        <v>1325.6499999999999</v>
      </c>
    </row>
    <row r="323" spans="1:3" x14ac:dyDescent="0.25">
      <c r="A323" s="58"/>
      <c r="B323" s="17">
        <v>321</v>
      </c>
      <c r="C323" s="12">
        <v>615.255</v>
      </c>
    </row>
    <row r="324" spans="1:3" x14ac:dyDescent="0.25">
      <c r="A324" s="58"/>
      <c r="B324" s="17">
        <v>322</v>
      </c>
      <c r="C324" s="12">
        <v>1249</v>
      </c>
    </row>
    <row r="325" spans="1:3" x14ac:dyDescent="0.25">
      <c r="A325" s="58"/>
      <c r="B325" s="17">
        <v>323</v>
      </c>
      <c r="C325" s="12">
        <v>1220.1870000000001</v>
      </c>
    </row>
    <row r="326" spans="1:3" x14ac:dyDescent="0.25">
      <c r="A326" s="58"/>
      <c r="B326" s="17">
        <v>324</v>
      </c>
      <c r="C326" s="12">
        <v>1589.5629999999999</v>
      </c>
    </row>
    <row r="327" spans="1:3" x14ac:dyDescent="0.25">
      <c r="A327" s="58"/>
      <c r="B327" s="17">
        <v>325</v>
      </c>
      <c r="C327" s="12">
        <v>1311.3799999999999</v>
      </c>
    </row>
    <row r="328" spans="1:3" x14ac:dyDescent="0.25">
      <c r="A328" s="58"/>
      <c r="B328" s="17">
        <v>326</v>
      </c>
      <c r="C328" s="12">
        <v>1212.1229999999998</v>
      </c>
    </row>
    <row r="329" spans="1:3" x14ac:dyDescent="0.25">
      <c r="A329" s="58"/>
      <c r="B329" s="17">
        <v>327</v>
      </c>
      <c r="C329" s="12">
        <v>1075.5050000000001</v>
      </c>
    </row>
    <row r="330" spans="1:3" x14ac:dyDescent="0.25">
      <c r="A330" s="58"/>
      <c r="B330" s="17">
        <v>328</v>
      </c>
      <c r="C330" s="12">
        <v>153.70400000000001</v>
      </c>
    </row>
    <row r="331" spans="1:3" x14ac:dyDescent="0.25">
      <c r="A331" s="58"/>
      <c r="B331" s="17">
        <v>329</v>
      </c>
      <c r="C331" s="12">
        <v>1461.8920000000001</v>
      </c>
    </row>
    <row r="332" spans="1:3" x14ac:dyDescent="0.25">
      <c r="A332" s="58"/>
      <c r="B332" s="17">
        <v>330</v>
      </c>
      <c r="C332" s="12">
        <v>1291.116</v>
      </c>
    </row>
    <row r="333" spans="1:3" x14ac:dyDescent="0.25">
      <c r="A333" s="58"/>
      <c r="B333" s="17">
        <v>331</v>
      </c>
      <c r="C333" s="12">
        <v>1293.2670000000001</v>
      </c>
    </row>
    <row r="334" spans="1:3" x14ac:dyDescent="0.25">
      <c r="A334" s="58"/>
      <c r="B334" s="17">
        <v>332</v>
      </c>
      <c r="C334" s="12">
        <v>1676.2629999999999</v>
      </c>
    </row>
    <row r="335" spans="1:3" x14ac:dyDescent="0.25">
      <c r="A335" s="58"/>
      <c r="B335" s="17">
        <v>333</v>
      </c>
      <c r="C335" s="12">
        <v>944.70199999999988</v>
      </c>
    </row>
    <row r="336" spans="1:3" x14ac:dyDescent="0.25">
      <c r="A336" s="58"/>
      <c r="B336" s="17">
        <v>334</v>
      </c>
      <c r="C336" s="12">
        <v>1214.296</v>
      </c>
    </row>
    <row r="337" spans="1:3" x14ac:dyDescent="0.25">
      <c r="A337" s="58"/>
      <c r="B337" s="17">
        <v>335</v>
      </c>
      <c r="C337" s="12">
        <v>808.41699999999992</v>
      </c>
    </row>
    <row r="338" spans="1:3" x14ac:dyDescent="0.25">
      <c r="A338" s="58"/>
      <c r="B338" s="17">
        <v>336</v>
      </c>
      <c r="C338" s="12">
        <v>168.733</v>
      </c>
    </row>
    <row r="339" spans="1:3" x14ac:dyDescent="0.25">
      <c r="A339" s="58"/>
      <c r="B339" s="17">
        <v>337</v>
      </c>
      <c r="C339" s="12">
        <v>1502.9779999999998</v>
      </c>
    </row>
    <row r="340" spans="1:3" x14ac:dyDescent="0.25">
      <c r="A340" s="58"/>
      <c r="B340" s="17">
        <v>338</v>
      </c>
      <c r="C340" s="12">
        <v>1331.64</v>
      </c>
    </row>
    <row r="341" spans="1:3" x14ac:dyDescent="0.25">
      <c r="A341" s="58"/>
      <c r="B341" s="17">
        <v>339</v>
      </c>
      <c r="C341" s="12">
        <v>1549.1010000000001</v>
      </c>
    </row>
    <row r="342" spans="1:3" x14ac:dyDescent="0.25">
      <c r="A342" s="58"/>
      <c r="B342" s="17">
        <v>340</v>
      </c>
      <c r="C342" s="12">
        <v>1574.345</v>
      </c>
    </row>
    <row r="343" spans="1:3" x14ac:dyDescent="0.25">
      <c r="A343" s="58"/>
      <c r="B343" s="17">
        <v>341</v>
      </c>
      <c r="C343" s="12">
        <v>1306.6819999999998</v>
      </c>
    </row>
    <row r="344" spans="1:3" x14ac:dyDescent="0.25">
      <c r="A344" s="58"/>
      <c r="B344" s="17">
        <v>342</v>
      </c>
      <c r="C344" s="12">
        <v>1204.3609999999999</v>
      </c>
    </row>
    <row r="345" spans="1:3" x14ac:dyDescent="0.25">
      <c r="A345" s="58"/>
      <c r="B345" s="17">
        <v>343</v>
      </c>
      <c r="C345" s="12">
        <v>65.938999999999965</v>
      </c>
    </row>
    <row r="346" spans="1:3" x14ac:dyDescent="0.25">
      <c r="A346" s="58"/>
      <c r="B346" s="17">
        <v>344</v>
      </c>
      <c r="C346" s="12">
        <v>1118.462</v>
      </c>
    </row>
    <row r="347" spans="1:3" x14ac:dyDescent="0.25">
      <c r="A347" s="58"/>
      <c r="B347" s="17">
        <v>345</v>
      </c>
      <c r="C347" s="12">
        <v>190.67099999999999</v>
      </c>
    </row>
    <row r="348" spans="1:3" x14ac:dyDescent="0.25">
      <c r="A348" s="58"/>
      <c r="B348" s="17">
        <v>346</v>
      </c>
      <c r="C348" s="12">
        <v>300.77799999999996</v>
      </c>
    </row>
    <row r="349" spans="1:3" x14ac:dyDescent="0.25">
      <c r="A349" s="58"/>
      <c r="B349" s="17">
        <v>347</v>
      </c>
      <c r="C349" s="12">
        <v>1449.4349999999999</v>
      </c>
    </row>
    <row r="350" spans="1:3" x14ac:dyDescent="0.25">
      <c r="A350" s="58"/>
      <c r="B350" s="17">
        <v>348</v>
      </c>
      <c r="C350" s="12">
        <v>1179.577</v>
      </c>
    </row>
    <row r="351" spans="1:3" x14ac:dyDescent="0.25">
      <c r="A351" s="58"/>
      <c r="B351" s="17">
        <v>349</v>
      </c>
      <c r="C351" s="12">
        <v>1296.5650000000001</v>
      </c>
    </row>
    <row r="352" spans="1:3" x14ac:dyDescent="0.25">
      <c r="A352" s="58"/>
      <c r="B352" s="17">
        <v>350</v>
      </c>
      <c r="C352" s="12">
        <v>867.19800000000009</v>
      </c>
    </row>
    <row r="353" spans="1:3" x14ac:dyDescent="0.25">
      <c r="A353" s="58"/>
      <c r="B353" s="17">
        <v>351</v>
      </c>
      <c r="C353" s="12">
        <v>106.88399999999996</v>
      </c>
    </row>
    <row r="354" spans="1:3" x14ac:dyDescent="0.25">
      <c r="A354" s="58"/>
      <c r="B354" s="17">
        <v>352</v>
      </c>
      <c r="C354" s="12">
        <v>1204.4750000000001</v>
      </c>
    </row>
    <row r="355" spans="1:3" x14ac:dyDescent="0.25">
      <c r="A355" s="58"/>
      <c r="B355" s="17">
        <v>353</v>
      </c>
      <c r="C355" s="12">
        <v>1052.8679999999999</v>
      </c>
    </row>
    <row r="356" spans="1:3" x14ac:dyDescent="0.25">
      <c r="A356" s="58"/>
      <c r="B356" s="17">
        <v>354</v>
      </c>
      <c r="C356" s="12">
        <v>684.62400000000002</v>
      </c>
    </row>
    <row r="357" spans="1:3" x14ac:dyDescent="0.25">
      <c r="A357" s="58"/>
      <c r="B357" s="17">
        <v>355</v>
      </c>
      <c r="C357" s="12">
        <v>1309.7080000000001</v>
      </c>
    </row>
    <row r="358" spans="1:3" x14ac:dyDescent="0.25">
      <c r="A358" s="58"/>
      <c r="B358" s="17">
        <v>356</v>
      </c>
      <c r="C358" s="12">
        <v>1219.848</v>
      </c>
    </row>
    <row r="359" spans="1:3" x14ac:dyDescent="0.25">
      <c r="A359" s="58"/>
      <c r="B359" s="17">
        <v>357</v>
      </c>
      <c r="C359" s="12">
        <v>1048.1110000000001</v>
      </c>
    </row>
    <row r="360" spans="1:3" x14ac:dyDescent="0.25">
      <c r="A360" s="58"/>
      <c r="B360" s="17">
        <v>358</v>
      </c>
      <c r="C360" s="12">
        <v>1328.2739999999999</v>
      </c>
    </row>
    <row r="361" spans="1:3" x14ac:dyDescent="0.25">
      <c r="A361" s="58"/>
      <c r="B361" s="17">
        <v>359</v>
      </c>
      <c r="C361" s="12">
        <v>1395.846</v>
      </c>
    </row>
    <row r="362" spans="1:3" x14ac:dyDescent="0.25">
      <c r="A362" s="58"/>
      <c r="B362" s="17">
        <v>360</v>
      </c>
      <c r="C362" s="12">
        <v>975.64699999999993</v>
      </c>
    </row>
    <row r="363" spans="1:3" x14ac:dyDescent="0.25">
      <c r="A363" s="58"/>
      <c r="B363" s="17">
        <v>361</v>
      </c>
      <c r="C363" s="12">
        <v>1446.5909999999999</v>
      </c>
    </row>
    <row r="364" spans="1:3" x14ac:dyDescent="0.25">
      <c r="A364" s="58"/>
      <c r="B364" s="17">
        <v>362</v>
      </c>
      <c r="C364" s="12">
        <v>1267.2819999999999</v>
      </c>
    </row>
    <row r="365" spans="1:3" x14ac:dyDescent="0.25">
      <c r="A365" s="58"/>
      <c r="B365" s="17">
        <v>363</v>
      </c>
      <c r="C365" s="12">
        <v>773.54</v>
      </c>
    </row>
    <row r="366" spans="1:3" x14ac:dyDescent="0.25">
      <c r="A366" s="58"/>
      <c r="B366" s="17">
        <v>364</v>
      </c>
      <c r="C366" s="12">
        <v>1248.9180000000001</v>
      </c>
    </row>
    <row r="367" spans="1:3" x14ac:dyDescent="0.25">
      <c r="A367" s="58"/>
      <c r="B367" s="17">
        <v>365</v>
      </c>
      <c r="C367" s="12">
        <v>1110.5070000000001</v>
      </c>
    </row>
    <row r="368" spans="1:3" x14ac:dyDescent="0.25">
      <c r="A368" s="58"/>
      <c r="B368" s="17">
        <v>366</v>
      </c>
      <c r="C368" s="12">
        <v>774.26599999999996</v>
      </c>
    </row>
    <row r="369" spans="1:3" x14ac:dyDescent="0.25">
      <c r="A369" s="58"/>
      <c r="B369" s="17">
        <v>367</v>
      </c>
      <c r="C369" s="12">
        <v>1099.4949999999999</v>
      </c>
    </row>
    <row r="370" spans="1:3" x14ac:dyDescent="0.25">
      <c r="A370" s="58"/>
      <c r="B370" s="17">
        <v>368</v>
      </c>
      <c r="C370" s="12">
        <v>1209.9719999999998</v>
      </c>
    </row>
    <row r="371" spans="1:3" x14ac:dyDescent="0.25">
      <c r="A371" s="58"/>
      <c r="B371" s="17">
        <v>369</v>
      </c>
      <c r="C371" s="12">
        <v>1121.3050000000001</v>
      </c>
    </row>
    <row r="372" spans="1:3" x14ac:dyDescent="0.25">
      <c r="A372" s="58"/>
      <c r="B372" s="17">
        <v>370</v>
      </c>
      <c r="C372" s="12">
        <v>668.82100000000003</v>
      </c>
    </row>
    <row r="373" spans="1:3" x14ac:dyDescent="0.25">
      <c r="A373" s="59"/>
      <c r="B373" s="18">
        <v>371</v>
      </c>
      <c r="C373" s="15">
        <v>134.435</v>
      </c>
    </row>
  </sheetData>
  <mergeCells count="4">
    <mergeCell ref="A3:A109"/>
    <mergeCell ref="A110:A221"/>
    <mergeCell ref="A222:A373"/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3DEEB-DE13-4B0F-815D-58F9305B324B}">
  <dimension ref="A1:I374"/>
  <sheetViews>
    <sheetView tabSelected="1" workbookViewId="0">
      <selection activeCell="N8" sqref="N8"/>
    </sheetView>
  </sheetViews>
  <sheetFormatPr defaultRowHeight="15" x14ac:dyDescent="0.25"/>
  <cols>
    <col min="3" max="3" width="15" bestFit="1" customWidth="1"/>
    <col min="4" max="4" width="15.7109375" bestFit="1" customWidth="1"/>
    <col min="8" max="8" width="15" bestFit="1" customWidth="1"/>
    <col min="9" max="9" width="15.7109375" bestFit="1" customWidth="1"/>
  </cols>
  <sheetData>
    <row r="1" spans="1:9" x14ac:dyDescent="0.25">
      <c r="A1" s="44" t="s">
        <v>30</v>
      </c>
      <c r="B1" s="45"/>
      <c r="C1" s="45"/>
      <c r="D1" s="45"/>
      <c r="E1" s="45"/>
      <c r="F1" s="45"/>
      <c r="G1" s="45"/>
      <c r="H1" s="45"/>
      <c r="I1" s="46"/>
    </row>
    <row r="2" spans="1:9" x14ac:dyDescent="0.25">
      <c r="A2" s="52" t="s">
        <v>21</v>
      </c>
      <c r="B2" s="53"/>
      <c r="C2" s="53"/>
      <c r="D2" s="54"/>
      <c r="F2" s="52" t="s">
        <v>22</v>
      </c>
      <c r="G2" s="53"/>
      <c r="H2" s="53"/>
      <c r="I2" s="54"/>
    </row>
    <row r="3" spans="1:9" x14ac:dyDescent="0.25">
      <c r="A3" s="18" t="s">
        <v>2</v>
      </c>
      <c r="B3" s="18" t="s">
        <v>0</v>
      </c>
      <c r="C3" s="31" t="s">
        <v>19</v>
      </c>
      <c r="D3" s="31" t="s">
        <v>20</v>
      </c>
      <c r="F3" s="33" t="s">
        <v>2</v>
      </c>
      <c r="G3" s="33" t="s">
        <v>0</v>
      </c>
      <c r="H3" s="31" t="s">
        <v>19</v>
      </c>
      <c r="I3" s="31" t="s">
        <v>20</v>
      </c>
    </row>
    <row r="4" spans="1:9" x14ac:dyDescent="0.25">
      <c r="A4" s="47">
        <v>1</v>
      </c>
      <c r="B4" s="16">
        <v>7</v>
      </c>
      <c r="C4" s="8">
        <v>19</v>
      </c>
      <c r="D4" s="37">
        <f>C4/9</f>
        <v>2.1111111111111112</v>
      </c>
      <c r="F4" s="47">
        <v>1</v>
      </c>
      <c r="G4" s="16">
        <v>1</v>
      </c>
      <c r="H4" s="9">
        <v>13</v>
      </c>
      <c r="I4" s="37">
        <f>H4/9</f>
        <v>1.4444444444444444</v>
      </c>
    </row>
    <row r="5" spans="1:9" x14ac:dyDescent="0.25">
      <c r="A5" s="51"/>
      <c r="B5" s="17">
        <v>15</v>
      </c>
      <c r="C5" s="11">
        <v>21</v>
      </c>
      <c r="D5" s="38">
        <f t="shared" ref="D5:D63" si="0">C5/9</f>
        <v>2.3333333333333335</v>
      </c>
      <c r="F5" s="51"/>
      <c r="G5" s="17">
        <v>2</v>
      </c>
      <c r="H5">
        <v>12</v>
      </c>
      <c r="I5" s="38">
        <f t="shared" ref="I5:I63" si="1">H5/9</f>
        <v>1.3333333333333333</v>
      </c>
    </row>
    <row r="6" spans="1:9" x14ac:dyDescent="0.25">
      <c r="A6" s="51"/>
      <c r="B6" s="17">
        <v>16</v>
      </c>
      <c r="C6" s="11">
        <v>27</v>
      </c>
      <c r="D6" s="38">
        <f t="shared" si="0"/>
        <v>3</v>
      </c>
      <c r="F6" s="51"/>
      <c r="G6" s="17">
        <v>3</v>
      </c>
      <c r="H6">
        <v>17</v>
      </c>
      <c r="I6" s="38">
        <f t="shared" si="1"/>
        <v>1.8888888888888888</v>
      </c>
    </row>
    <row r="7" spans="1:9" x14ac:dyDescent="0.25">
      <c r="A7" s="51"/>
      <c r="B7" s="17">
        <v>45</v>
      </c>
      <c r="C7" s="11">
        <v>23</v>
      </c>
      <c r="D7" s="38">
        <f t="shared" si="0"/>
        <v>2.5555555555555554</v>
      </c>
      <c r="F7" s="51"/>
      <c r="G7" s="17">
        <v>4</v>
      </c>
      <c r="H7">
        <v>12</v>
      </c>
      <c r="I7" s="38">
        <f t="shared" si="1"/>
        <v>1.3333333333333333</v>
      </c>
    </row>
    <row r="8" spans="1:9" x14ac:dyDescent="0.25">
      <c r="A8" s="51"/>
      <c r="B8" s="17">
        <v>53</v>
      </c>
      <c r="C8" s="11">
        <v>31</v>
      </c>
      <c r="D8" s="38">
        <f t="shared" si="0"/>
        <v>3.4444444444444446</v>
      </c>
      <c r="F8" s="51"/>
      <c r="G8" s="17">
        <v>5</v>
      </c>
      <c r="H8">
        <v>12</v>
      </c>
      <c r="I8" s="38">
        <f t="shared" si="1"/>
        <v>1.3333333333333333</v>
      </c>
    </row>
    <row r="9" spans="1:9" x14ac:dyDescent="0.25">
      <c r="A9" s="51"/>
      <c r="B9" s="17">
        <v>78</v>
      </c>
      <c r="C9" s="11">
        <v>16</v>
      </c>
      <c r="D9" s="38">
        <f t="shared" si="0"/>
        <v>1.7777777777777777</v>
      </c>
      <c r="F9" s="51"/>
      <c r="G9" s="17">
        <v>6</v>
      </c>
      <c r="H9">
        <v>12</v>
      </c>
      <c r="I9" s="38">
        <f t="shared" si="1"/>
        <v>1.3333333333333333</v>
      </c>
    </row>
    <row r="10" spans="1:9" x14ac:dyDescent="0.25">
      <c r="A10" s="51"/>
      <c r="B10" s="17">
        <v>87</v>
      </c>
      <c r="C10" s="11">
        <v>26</v>
      </c>
      <c r="D10" s="38">
        <f t="shared" si="0"/>
        <v>2.8888888888888888</v>
      </c>
      <c r="F10" s="51"/>
      <c r="G10" s="17">
        <v>8</v>
      </c>
      <c r="H10">
        <v>18</v>
      </c>
      <c r="I10" s="38">
        <f t="shared" si="1"/>
        <v>2</v>
      </c>
    </row>
    <row r="11" spans="1:9" x14ac:dyDescent="0.25">
      <c r="A11" s="48"/>
      <c r="B11" s="18">
        <v>102</v>
      </c>
      <c r="C11" s="13">
        <v>20</v>
      </c>
      <c r="D11" s="39">
        <f t="shared" si="0"/>
        <v>2.2222222222222223</v>
      </c>
      <c r="F11" s="51"/>
      <c r="G11" s="17">
        <v>9</v>
      </c>
      <c r="H11">
        <v>18</v>
      </c>
      <c r="I11" s="38">
        <f t="shared" si="1"/>
        <v>2</v>
      </c>
    </row>
    <row r="12" spans="1:9" x14ac:dyDescent="0.25">
      <c r="A12" s="47">
        <v>2</v>
      </c>
      <c r="B12" s="16">
        <v>117</v>
      </c>
      <c r="C12" s="9">
        <v>23</v>
      </c>
      <c r="D12" s="37">
        <f t="shared" si="0"/>
        <v>2.5555555555555554</v>
      </c>
      <c r="F12" s="51"/>
      <c r="G12" s="17">
        <v>10</v>
      </c>
      <c r="H12">
        <v>18</v>
      </c>
      <c r="I12" s="38">
        <f t="shared" si="1"/>
        <v>2</v>
      </c>
    </row>
    <row r="13" spans="1:9" x14ac:dyDescent="0.25">
      <c r="A13" s="51"/>
      <c r="B13" s="17">
        <v>126</v>
      </c>
      <c r="C13">
        <v>16</v>
      </c>
      <c r="D13" s="38">
        <f t="shared" si="0"/>
        <v>1.7777777777777777</v>
      </c>
      <c r="F13" s="51"/>
      <c r="G13" s="17">
        <v>11</v>
      </c>
      <c r="H13">
        <v>25</v>
      </c>
      <c r="I13" s="38">
        <f t="shared" si="1"/>
        <v>2.7777777777777777</v>
      </c>
    </row>
    <row r="14" spans="1:9" x14ac:dyDescent="0.25">
      <c r="A14" s="51"/>
      <c r="B14" s="17">
        <v>129</v>
      </c>
      <c r="C14">
        <v>20</v>
      </c>
      <c r="D14" s="38">
        <f t="shared" si="0"/>
        <v>2.2222222222222223</v>
      </c>
      <c r="F14" s="51"/>
      <c r="G14" s="17">
        <v>12</v>
      </c>
      <c r="H14">
        <v>17</v>
      </c>
      <c r="I14" s="38">
        <f t="shared" si="1"/>
        <v>1.8888888888888888</v>
      </c>
    </row>
    <row r="15" spans="1:9" x14ac:dyDescent="0.25">
      <c r="A15" s="51"/>
      <c r="B15" s="17">
        <v>130</v>
      </c>
      <c r="C15">
        <v>15</v>
      </c>
      <c r="D15" s="38">
        <f t="shared" si="0"/>
        <v>1.6666666666666667</v>
      </c>
      <c r="F15" s="51"/>
      <c r="G15" s="17">
        <v>13</v>
      </c>
      <c r="H15">
        <v>17</v>
      </c>
      <c r="I15" s="38">
        <f t="shared" si="1"/>
        <v>1.8888888888888888</v>
      </c>
    </row>
    <row r="16" spans="1:9" x14ac:dyDescent="0.25">
      <c r="A16" s="51"/>
      <c r="B16" s="17">
        <v>136</v>
      </c>
      <c r="C16">
        <v>16</v>
      </c>
      <c r="D16" s="38">
        <f t="shared" si="0"/>
        <v>1.7777777777777777</v>
      </c>
      <c r="F16" s="51"/>
      <c r="G16" s="17">
        <v>14</v>
      </c>
      <c r="H16">
        <v>16</v>
      </c>
      <c r="I16" s="38">
        <f t="shared" si="1"/>
        <v>1.7777777777777777</v>
      </c>
    </row>
    <row r="17" spans="1:9" x14ac:dyDescent="0.25">
      <c r="A17" s="51"/>
      <c r="B17" s="17">
        <v>147</v>
      </c>
      <c r="C17">
        <v>16</v>
      </c>
      <c r="D17" s="38">
        <f t="shared" si="0"/>
        <v>1.7777777777777777</v>
      </c>
      <c r="F17" s="51"/>
      <c r="G17" s="17">
        <v>17</v>
      </c>
      <c r="H17">
        <v>25</v>
      </c>
      <c r="I17" s="38">
        <f t="shared" si="1"/>
        <v>2.7777777777777777</v>
      </c>
    </row>
    <row r="18" spans="1:9" x14ac:dyDescent="0.25">
      <c r="A18" s="51"/>
      <c r="B18" s="17">
        <v>148</v>
      </c>
      <c r="C18">
        <v>17</v>
      </c>
      <c r="D18" s="38">
        <f t="shared" si="0"/>
        <v>1.8888888888888888</v>
      </c>
      <c r="F18" s="51"/>
      <c r="G18" s="17">
        <v>18</v>
      </c>
      <c r="H18">
        <v>22</v>
      </c>
      <c r="I18" s="38">
        <f t="shared" si="1"/>
        <v>2.4444444444444446</v>
      </c>
    </row>
    <row r="19" spans="1:9" x14ac:dyDescent="0.25">
      <c r="A19" s="51"/>
      <c r="B19" s="17">
        <v>149</v>
      </c>
      <c r="C19">
        <v>15</v>
      </c>
      <c r="D19" s="38">
        <f t="shared" si="0"/>
        <v>1.6666666666666667</v>
      </c>
      <c r="F19" s="51"/>
      <c r="G19" s="17">
        <v>19</v>
      </c>
      <c r="H19">
        <v>18</v>
      </c>
      <c r="I19" s="38">
        <f t="shared" si="1"/>
        <v>2</v>
      </c>
    </row>
    <row r="20" spans="1:9" x14ac:dyDescent="0.25">
      <c r="A20" s="51"/>
      <c r="B20" s="17">
        <v>156</v>
      </c>
      <c r="C20">
        <v>21</v>
      </c>
      <c r="D20" s="38">
        <f t="shared" si="0"/>
        <v>2.3333333333333335</v>
      </c>
      <c r="F20" s="51"/>
      <c r="G20" s="17">
        <v>20</v>
      </c>
      <c r="H20">
        <v>11</v>
      </c>
      <c r="I20" s="38">
        <f t="shared" si="1"/>
        <v>1.2222222222222223</v>
      </c>
    </row>
    <row r="21" spans="1:9" x14ac:dyDescent="0.25">
      <c r="A21" s="51"/>
      <c r="B21" s="17">
        <v>166</v>
      </c>
      <c r="C21">
        <v>25</v>
      </c>
      <c r="D21" s="38">
        <f t="shared" si="0"/>
        <v>2.7777777777777777</v>
      </c>
      <c r="F21" s="51"/>
      <c r="G21" s="17">
        <v>21</v>
      </c>
      <c r="H21">
        <v>11</v>
      </c>
      <c r="I21" s="38">
        <f t="shared" si="1"/>
        <v>1.2222222222222223</v>
      </c>
    </row>
    <row r="22" spans="1:9" x14ac:dyDescent="0.25">
      <c r="A22" s="51"/>
      <c r="B22" s="17">
        <v>167</v>
      </c>
      <c r="C22">
        <v>20</v>
      </c>
      <c r="D22" s="38">
        <f t="shared" si="0"/>
        <v>2.2222222222222223</v>
      </c>
      <c r="F22" s="51"/>
      <c r="G22" s="17">
        <v>22</v>
      </c>
      <c r="H22">
        <v>22</v>
      </c>
      <c r="I22" s="38">
        <f t="shared" si="1"/>
        <v>2.4444444444444446</v>
      </c>
    </row>
    <row r="23" spans="1:9" x14ac:dyDescent="0.25">
      <c r="A23" s="51"/>
      <c r="B23" s="17">
        <v>170</v>
      </c>
      <c r="C23">
        <v>25</v>
      </c>
      <c r="D23" s="38">
        <f t="shared" si="0"/>
        <v>2.7777777777777777</v>
      </c>
      <c r="F23" s="48"/>
      <c r="G23" s="18">
        <v>23</v>
      </c>
      <c r="H23" s="14">
        <v>15</v>
      </c>
      <c r="I23" s="39">
        <f t="shared" si="1"/>
        <v>1.6666666666666667</v>
      </c>
    </row>
    <row r="24" spans="1:9" x14ac:dyDescent="0.25">
      <c r="A24" s="51"/>
      <c r="B24" s="17">
        <v>176</v>
      </c>
      <c r="C24">
        <v>20</v>
      </c>
      <c r="D24" s="38">
        <f t="shared" si="0"/>
        <v>2.2222222222222223</v>
      </c>
      <c r="F24" s="47">
        <v>2</v>
      </c>
      <c r="G24" s="16">
        <v>108</v>
      </c>
      <c r="H24" s="9">
        <v>13</v>
      </c>
      <c r="I24" s="37">
        <f t="shared" si="1"/>
        <v>1.4444444444444444</v>
      </c>
    </row>
    <row r="25" spans="1:9" x14ac:dyDescent="0.25">
      <c r="A25" s="51"/>
      <c r="B25" s="17">
        <v>177</v>
      </c>
      <c r="C25">
        <v>21</v>
      </c>
      <c r="D25" s="38">
        <f t="shared" si="0"/>
        <v>2.3333333333333335</v>
      </c>
      <c r="F25" s="51"/>
      <c r="G25" s="17">
        <v>109</v>
      </c>
      <c r="H25">
        <v>11</v>
      </c>
      <c r="I25" s="38">
        <f t="shared" si="1"/>
        <v>1.2222222222222223</v>
      </c>
    </row>
    <row r="26" spans="1:9" x14ac:dyDescent="0.25">
      <c r="A26" s="51"/>
      <c r="B26" s="17">
        <v>185</v>
      </c>
      <c r="C26">
        <v>22</v>
      </c>
      <c r="D26" s="38">
        <f t="shared" si="0"/>
        <v>2.4444444444444446</v>
      </c>
      <c r="F26" s="51"/>
      <c r="G26" s="17">
        <v>110</v>
      </c>
      <c r="H26">
        <v>17</v>
      </c>
      <c r="I26" s="38">
        <f t="shared" si="1"/>
        <v>1.8888888888888888</v>
      </c>
    </row>
    <row r="27" spans="1:9" x14ac:dyDescent="0.25">
      <c r="A27" s="51"/>
      <c r="B27" s="17">
        <v>186</v>
      </c>
      <c r="C27">
        <v>15</v>
      </c>
      <c r="D27" s="38">
        <f t="shared" si="0"/>
        <v>1.6666666666666667</v>
      </c>
      <c r="F27" s="51"/>
      <c r="G27" s="17">
        <v>111</v>
      </c>
      <c r="H27">
        <v>17</v>
      </c>
      <c r="I27" s="38">
        <f t="shared" si="1"/>
        <v>1.8888888888888888</v>
      </c>
    </row>
    <row r="28" spans="1:9" x14ac:dyDescent="0.25">
      <c r="A28" s="51"/>
      <c r="B28" s="17">
        <v>187</v>
      </c>
      <c r="C28">
        <v>20</v>
      </c>
      <c r="D28" s="38">
        <f t="shared" si="0"/>
        <v>2.2222222222222223</v>
      </c>
      <c r="F28" s="51"/>
      <c r="G28" s="17">
        <v>112</v>
      </c>
      <c r="H28">
        <v>13</v>
      </c>
      <c r="I28" s="38">
        <f t="shared" si="1"/>
        <v>1.4444444444444444</v>
      </c>
    </row>
    <row r="29" spans="1:9" x14ac:dyDescent="0.25">
      <c r="A29" s="51"/>
      <c r="B29" s="17">
        <v>188</v>
      </c>
      <c r="C29">
        <v>20</v>
      </c>
      <c r="D29" s="38">
        <f t="shared" si="0"/>
        <v>2.2222222222222223</v>
      </c>
      <c r="F29" s="51"/>
      <c r="G29" s="17">
        <v>113</v>
      </c>
      <c r="H29">
        <v>11</v>
      </c>
      <c r="I29" s="38">
        <f t="shared" si="1"/>
        <v>1.2222222222222223</v>
      </c>
    </row>
    <row r="30" spans="1:9" x14ac:dyDescent="0.25">
      <c r="A30" s="51"/>
      <c r="B30" s="17">
        <v>192</v>
      </c>
      <c r="C30">
        <v>17</v>
      </c>
      <c r="D30" s="38">
        <f t="shared" si="0"/>
        <v>1.8888888888888888</v>
      </c>
      <c r="F30" s="51"/>
      <c r="G30" s="17">
        <v>114</v>
      </c>
      <c r="H30">
        <v>13</v>
      </c>
      <c r="I30" s="38">
        <f t="shared" si="1"/>
        <v>1.4444444444444444</v>
      </c>
    </row>
    <row r="31" spans="1:9" x14ac:dyDescent="0.25">
      <c r="A31" s="51"/>
      <c r="B31" s="17">
        <v>193</v>
      </c>
      <c r="C31">
        <v>17</v>
      </c>
      <c r="D31" s="38">
        <f t="shared" si="0"/>
        <v>1.8888888888888888</v>
      </c>
      <c r="F31" s="51"/>
      <c r="G31" s="17">
        <v>115</v>
      </c>
      <c r="H31">
        <v>12</v>
      </c>
      <c r="I31" s="38">
        <f t="shared" si="1"/>
        <v>1.3333333333333333</v>
      </c>
    </row>
    <row r="32" spans="1:9" x14ac:dyDescent="0.25">
      <c r="A32" s="51"/>
      <c r="B32" s="17">
        <v>194</v>
      </c>
      <c r="C32">
        <v>20</v>
      </c>
      <c r="D32" s="38">
        <f t="shared" si="0"/>
        <v>2.2222222222222223</v>
      </c>
      <c r="F32" s="51"/>
      <c r="G32" s="17">
        <v>116</v>
      </c>
      <c r="H32">
        <v>16</v>
      </c>
      <c r="I32" s="38">
        <f t="shared" si="1"/>
        <v>1.7777777777777777</v>
      </c>
    </row>
    <row r="33" spans="1:9" x14ac:dyDescent="0.25">
      <c r="A33" s="51"/>
      <c r="B33" s="17">
        <v>197</v>
      </c>
      <c r="C33">
        <v>26</v>
      </c>
      <c r="D33" s="38">
        <f t="shared" si="0"/>
        <v>2.8888888888888888</v>
      </c>
      <c r="F33" s="51"/>
      <c r="G33" s="17">
        <v>118</v>
      </c>
      <c r="H33">
        <v>16</v>
      </c>
      <c r="I33" s="38">
        <f t="shared" si="1"/>
        <v>1.7777777777777777</v>
      </c>
    </row>
    <row r="34" spans="1:9" x14ac:dyDescent="0.25">
      <c r="A34" s="51"/>
      <c r="B34" s="17">
        <v>199</v>
      </c>
      <c r="C34">
        <v>25</v>
      </c>
      <c r="D34" s="38">
        <f t="shared" si="0"/>
        <v>2.7777777777777777</v>
      </c>
      <c r="F34" s="51"/>
      <c r="G34" s="17">
        <v>119</v>
      </c>
      <c r="H34">
        <v>20</v>
      </c>
      <c r="I34" s="38">
        <f t="shared" si="1"/>
        <v>2.2222222222222223</v>
      </c>
    </row>
    <row r="35" spans="1:9" x14ac:dyDescent="0.25">
      <c r="A35" s="51"/>
      <c r="B35" s="17">
        <v>203</v>
      </c>
      <c r="C35">
        <v>28</v>
      </c>
      <c r="D35" s="38">
        <f t="shared" si="0"/>
        <v>3.1111111111111112</v>
      </c>
      <c r="F35" s="51"/>
      <c r="G35" s="17">
        <v>120</v>
      </c>
      <c r="H35">
        <v>16</v>
      </c>
      <c r="I35" s="38">
        <f t="shared" si="1"/>
        <v>1.7777777777777777</v>
      </c>
    </row>
    <row r="36" spans="1:9" x14ac:dyDescent="0.25">
      <c r="A36" s="51"/>
      <c r="B36" s="17">
        <v>209</v>
      </c>
      <c r="C36">
        <v>16</v>
      </c>
      <c r="D36" s="38">
        <f t="shared" si="0"/>
        <v>1.7777777777777777</v>
      </c>
      <c r="F36" s="51"/>
      <c r="G36" s="17">
        <v>121</v>
      </c>
      <c r="H36">
        <v>16</v>
      </c>
      <c r="I36" s="38">
        <f t="shared" si="1"/>
        <v>1.7777777777777777</v>
      </c>
    </row>
    <row r="37" spans="1:9" x14ac:dyDescent="0.25">
      <c r="A37" s="48"/>
      <c r="B37" s="18">
        <v>211</v>
      </c>
      <c r="C37" s="14">
        <v>19</v>
      </c>
      <c r="D37" s="39">
        <f t="shared" si="0"/>
        <v>2.1111111111111112</v>
      </c>
      <c r="F37" s="51"/>
      <c r="G37" s="17">
        <v>122</v>
      </c>
      <c r="H37">
        <v>11</v>
      </c>
      <c r="I37" s="38">
        <f t="shared" si="1"/>
        <v>1.2222222222222223</v>
      </c>
    </row>
    <row r="38" spans="1:9" x14ac:dyDescent="0.25">
      <c r="A38" s="57">
        <v>3</v>
      </c>
      <c r="B38" s="16">
        <v>229</v>
      </c>
      <c r="C38" s="9">
        <v>24</v>
      </c>
      <c r="D38" s="37">
        <f t="shared" si="0"/>
        <v>2.6666666666666665</v>
      </c>
      <c r="F38" s="51"/>
      <c r="G38" s="17">
        <v>123</v>
      </c>
      <c r="H38">
        <v>11</v>
      </c>
      <c r="I38" s="38">
        <f t="shared" si="1"/>
        <v>1.2222222222222223</v>
      </c>
    </row>
    <row r="39" spans="1:9" x14ac:dyDescent="0.25">
      <c r="A39" s="58"/>
      <c r="B39" s="17">
        <v>230</v>
      </c>
      <c r="C39">
        <v>27</v>
      </c>
      <c r="D39" s="38">
        <f t="shared" si="0"/>
        <v>3</v>
      </c>
      <c r="F39" s="51"/>
      <c r="G39" s="17">
        <v>124</v>
      </c>
      <c r="H39">
        <v>13</v>
      </c>
      <c r="I39" s="38">
        <f t="shared" si="1"/>
        <v>1.4444444444444444</v>
      </c>
    </row>
    <row r="40" spans="1:9" x14ac:dyDescent="0.25">
      <c r="A40" s="58"/>
      <c r="B40" s="17">
        <v>243</v>
      </c>
      <c r="C40">
        <v>18</v>
      </c>
      <c r="D40" s="38">
        <f t="shared" si="0"/>
        <v>2</v>
      </c>
      <c r="F40" s="51"/>
      <c r="G40" s="17">
        <v>125</v>
      </c>
      <c r="H40">
        <v>16</v>
      </c>
      <c r="I40" s="38">
        <f t="shared" si="1"/>
        <v>1.7777777777777777</v>
      </c>
    </row>
    <row r="41" spans="1:9" x14ac:dyDescent="0.25">
      <c r="A41" s="58"/>
      <c r="B41" s="17">
        <v>252</v>
      </c>
      <c r="C41">
        <v>28</v>
      </c>
      <c r="D41" s="38">
        <f t="shared" si="0"/>
        <v>3.1111111111111112</v>
      </c>
      <c r="F41" s="51"/>
      <c r="G41" s="17">
        <v>127</v>
      </c>
      <c r="H41">
        <v>14</v>
      </c>
      <c r="I41" s="38">
        <f t="shared" si="1"/>
        <v>1.5555555555555556</v>
      </c>
    </row>
    <row r="42" spans="1:9" x14ac:dyDescent="0.25">
      <c r="A42" s="58"/>
      <c r="B42" s="17">
        <v>253</v>
      </c>
      <c r="C42">
        <v>15</v>
      </c>
      <c r="D42" s="38">
        <f t="shared" si="0"/>
        <v>1.6666666666666667</v>
      </c>
      <c r="F42" s="51"/>
      <c r="G42" s="17">
        <v>128</v>
      </c>
      <c r="H42">
        <v>17</v>
      </c>
      <c r="I42" s="38">
        <f t="shared" si="1"/>
        <v>1.8888888888888888</v>
      </c>
    </row>
    <row r="43" spans="1:9" x14ac:dyDescent="0.25">
      <c r="A43" s="58"/>
      <c r="B43" s="17">
        <v>254</v>
      </c>
      <c r="C43">
        <v>19</v>
      </c>
      <c r="D43" s="38">
        <f t="shared" si="0"/>
        <v>2.1111111111111112</v>
      </c>
      <c r="F43" s="48"/>
      <c r="G43" s="18">
        <v>131</v>
      </c>
      <c r="H43" s="14">
        <v>19</v>
      </c>
      <c r="I43" s="39">
        <f t="shared" si="1"/>
        <v>2.1111111111111112</v>
      </c>
    </row>
    <row r="44" spans="1:9" x14ac:dyDescent="0.25">
      <c r="A44" s="58"/>
      <c r="B44" s="17">
        <v>259</v>
      </c>
      <c r="C44">
        <v>16</v>
      </c>
      <c r="D44" s="38">
        <f t="shared" si="0"/>
        <v>1.7777777777777777</v>
      </c>
      <c r="F44" s="47">
        <v>3</v>
      </c>
      <c r="G44" s="16">
        <v>220</v>
      </c>
      <c r="H44" s="9">
        <v>17</v>
      </c>
      <c r="I44" s="37">
        <f t="shared" si="1"/>
        <v>1.8888888888888888</v>
      </c>
    </row>
    <row r="45" spans="1:9" x14ac:dyDescent="0.25">
      <c r="A45" s="58"/>
      <c r="B45" s="17">
        <v>264</v>
      </c>
      <c r="C45">
        <v>29</v>
      </c>
      <c r="D45" s="38">
        <f t="shared" si="0"/>
        <v>3.2222222222222223</v>
      </c>
      <c r="F45" s="51"/>
      <c r="G45" s="17">
        <v>221</v>
      </c>
      <c r="H45">
        <v>20</v>
      </c>
      <c r="I45" s="38">
        <f t="shared" si="1"/>
        <v>2.2222222222222223</v>
      </c>
    </row>
    <row r="46" spans="1:9" x14ac:dyDescent="0.25">
      <c r="A46" s="58"/>
      <c r="B46" s="17">
        <v>267</v>
      </c>
      <c r="C46">
        <v>23</v>
      </c>
      <c r="D46" s="38">
        <f t="shared" si="0"/>
        <v>2.5555555555555554</v>
      </c>
      <c r="F46" s="51"/>
      <c r="G46" s="17">
        <v>222</v>
      </c>
      <c r="H46">
        <v>15</v>
      </c>
      <c r="I46" s="38">
        <f t="shared" si="1"/>
        <v>1.6666666666666667</v>
      </c>
    </row>
    <row r="47" spans="1:9" x14ac:dyDescent="0.25">
      <c r="A47" s="58"/>
      <c r="B47" s="17">
        <v>268</v>
      </c>
      <c r="C47">
        <v>20</v>
      </c>
      <c r="D47" s="38">
        <f t="shared" si="0"/>
        <v>2.2222222222222223</v>
      </c>
      <c r="F47" s="51"/>
      <c r="G47" s="17">
        <v>223</v>
      </c>
      <c r="H47">
        <v>16</v>
      </c>
      <c r="I47" s="38">
        <f t="shared" si="1"/>
        <v>1.7777777777777777</v>
      </c>
    </row>
    <row r="48" spans="1:9" x14ac:dyDescent="0.25">
      <c r="A48" s="58"/>
      <c r="B48" s="17">
        <v>272</v>
      </c>
      <c r="C48">
        <v>23</v>
      </c>
      <c r="D48" s="38">
        <f t="shared" si="0"/>
        <v>2.5555555555555554</v>
      </c>
      <c r="F48" s="51"/>
      <c r="G48" s="17">
        <v>224</v>
      </c>
      <c r="H48">
        <v>18</v>
      </c>
      <c r="I48" s="38">
        <f t="shared" si="1"/>
        <v>2</v>
      </c>
    </row>
    <row r="49" spans="1:9" x14ac:dyDescent="0.25">
      <c r="A49" s="58"/>
      <c r="B49" s="17">
        <v>278</v>
      </c>
      <c r="C49">
        <v>19</v>
      </c>
      <c r="D49" s="38">
        <f t="shared" si="0"/>
        <v>2.1111111111111112</v>
      </c>
      <c r="F49" s="51"/>
      <c r="G49" s="17">
        <v>225</v>
      </c>
      <c r="H49">
        <v>16</v>
      </c>
      <c r="I49" s="38">
        <f t="shared" si="1"/>
        <v>1.7777777777777777</v>
      </c>
    </row>
    <row r="50" spans="1:9" x14ac:dyDescent="0.25">
      <c r="A50" s="58"/>
      <c r="B50" s="17">
        <v>283</v>
      </c>
      <c r="C50">
        <v>13</v>
      </c>
      <c r="D50" s="38">
        <f t="shared" si="0"/>
        <v>1.4444444444444444</v>
      </c>
      <c r="F50" s="51"/>
      <c r="G50" s="17">
        <v>226</v>
      </c>
      <c r="H50">
        <v>22</v>
      </c>
      <c r="I50" s="38">
        <f t="shared" si="1"/>
        <v>2.4444444444444446</v>
      </c>
    </row>
    <row r="51" spans="1:9" x14ac:dyDescent="0.25">
      <c r="A51" s="58"/>
      <c r="B51" s="17">
        <v>290</v>
      </c>
      <c r="C51">
        <v>26</v>
      </c>
      <c r="D51" s="38">
        <f t="shared" si="0"/>
        <v>2.8888888888888888</v>
      </c>
      <c r="F51" s="51"/>
      <c r="G51" s="17">
        <v>227</v>
      </c>
      <c r="H51">
        <v>17</v>
      </c>
      <c r="I51" s="38">
        <f t="shared" si="1"/>
        <v>1.8888888888888888</v>
      </c>
    </row>
    <row r="52" spans="1:9" x14ac:dyDescent="0.25">
      <c r="A52" s="58"/>
      <c r="B52" s="17">
        <v>299</v>
      </c>
      <c r="C52">
        <v>13</v>
      </c>
      <c r="D52" s="38">
        <f t="shared" si="0"/>
        <v>1.4444444444444444</v>
      </c>
      <c r="F52" s="51"/>
      <c r="G52" s="17">
        <v>228</v>
      </c>
      <c r="H52">
        <v>21</v>
      </c>
      <c r="I52" s="38">
        <f t="shared" si="1"/>
        <v>2.3333333333333335</v>
      </c>
    </row>
    <row r="53" spans="1:9" x14ac:dyDescent="0.25">
      <c r="A53" s="58"/>
      <c r="B53" s="17">
        <v>317</v>
      </c>
      <c r="C53">
        <v>12</v>
      </c>
      <c r="D53" s="38">
        <f t="shared" si="0"/>
        <v>1.3333333333333333</v>
      </c>
      <c r="F53" s="51"/>
      <c r="G53" s="17">
        <v>231</v>
      </c>
      <c r="H53">
        <v>24</v>
      </c>
      <c r="I53" s="38">
        <f t="shared" si="1"/>
        <v>2.6666666666666665</v>
      </c>
    </row>
    <row r="54" spans="1:9" x14ac:dyDescent="0.25">
      <c r="A54" s="58"/>
      <c r="B54" s="17">
        <v>318</v>
      </c>
      <c r="C54">
        <v>18</v>
      </c>
      <c r="D54" s="38">
        <f t="shared" si="0"/>
        <v>2</v>
      </c>
      <c r="F54" s="51"/>
      <c r="G54" s="17">
        <v>232</v>
      </c>
      <c r="H54">
        <v>21</v>
      </c>
      <c r="I54" s="38">
        <f t="shared" si="1"/>
        <v>2.3333333333333335</v>
      </c>
    </row>
    <row r="55" spans="1:9" x14ac:dyDescent="0.25">
      <c r="A55" s="58"/>
      <c r="B55" s="17">
        <v>321</v>
      </c>
      <c r="C55">
        <v>11</v>
      </c>
      <c r="D55" s="38">
        <f t="shared" si="0"/>
        <v>1.2222222222222223</v>
      </c>
      <c r="F55" s="51"/>
      <c r="G55" s="17">
        <v>233</v>
      </c>
      <c r="H55">
        <v>19</v>
      </c>
      <c r="I55" s="38">
        <f t="shared" si="1"/>
        <v>2.1111111111111112</v>
      </c>
    </row>
    <row r="56" spans="1:9" x14ac:dyDescent="0.25">
      <c r="A56" s="58"/>
      <c r="B56" s="17">
        <v>328</v>
      </c>
      <c r="C56">
        <v>18</v>
      </c>
      <c r="D56" s="38">
        <f t="shared" si="0"/>
        <v>2</v>
      </c>
      <c r="F56" s="51"/>
      <c r="G56" s="17">
        <v>234</v>
      </c>
      <c r="H56">
        <v>22</v>
      </c>
      <c r="I56" s="38">
        <f t="shared" si="1"/>
        <v>2.4444444444444446</v>
      </c>
    </row>
    <row r="57" spans="1:9" x14ac:dyDescent="0.25">
      <c r="A57" s="58"/>
      <c r="B57" s="17">
        <v>336</v>
      </c>
      <c r="C57">
        <v>15</v>
      </c>
      <c r="D57" s="38">
        <f t="shared" si="0"/>
        <v>1.6666666666666667</v>
      </c>
      <c r="F57" s="51"/>
      <c r="G57" s="17">
        <v>235</v>
      </c>
      <c r="H57">
        <v>21</v>
      </c>
      <c r="I57" s="38">
        <f t="shared" si="1"/>
        <v>2.3333333333333335</v>
      </c>
    </row>
    <row r="58" spans="1:9" x14ac:dyDescent="0.25">
      <c r="A58" s="58"/>
      <c r="B58" s="17">
        <v>343</v>
      </c>
      <c r="C58">
        <v>18</v>
      </c>
      <c r="D58" s="38">
        <f t="shared" si="0"/>
        <v>2</v>
      </c>
      <c r="F58" s="51"/>
      <c r="G58" s="17">
        <v>236</v>
      </c>
      <c r="H58">
        <v>20</v>
      </c>
      <c r="I58" s="38">
        <f t="shared" si="1"/>
        <v>2.2222222222222223</v>
      </c>
    </row>
    <row r="59" spans="1:9" x14ac:dyDescent="0.25">
      <c r="A59" s="58"/>
      <c r="B59" s="17">
        <v>345</v>
      </c>
      <c r="C59">
        <v>17</v>
      </c>
      <c r="D59" s="38">
        <f t="shared" si="0"/>
        <v>1.8888888888888888</v>
      </c>
      <c r="F59" s="51"/>
      <c r="G59" s="17">
        <v>237</v>
      </c>
      <c r="H59">
        <v>20</v>
      </c>
      <c r="I59" s="38">
        <f t="shared" si="1"/>
        <v>2.2222222222222223</v>
      </c>
    </row>
    <row r="60" spans="1:9" x14ac:dyDescent="0.25">
      <c r="A60" s="58"/>
      <c r="B60" s="17">
        <v>346</v>
      </c>
      <c r="C60">
        <v>19</v>
      </c>
      <c r="D60" s="38">
        <f t="shared" si="0"/>
        <v>2.1111111111111112</v>
      </c>
      <c r="F60" s="51"/>
      <c r="G60" s="17">
        <v>238</v>
      </c>
      <c r="H60">
        <v>22</v>
      </c>
      <c r="I60" s="38">
        <f t="shared" si="1"/>
        <v>2.4444444444444446</v>
      </c>
    </row>
    <row r="61" spans="1:9" x14ac:dyDescent="0.25">
      <c r="A61" s="58"/>
      <c r="B61" s="17">
        <v>351</v>
      </c>
      <c r="C61">
        <v>22</v>
      </c>
      <c r="D61" s="38">
        <f t="shared" si="0"/>
        <v>2.4444444444444446</v>
      </c>
      <c r="F61" s="51"/>
      <c r="G61" s="17">
        <v>239</v>
      </c>
      <c r="H61">
        <v>21</v>
      </c>
      <c r="I61" s="38">
        <f t="shared" si="1"/>
        <v>2.3333333333333335</v>
      </c>
    </row>
    <row r="62" spans="1:9" x14ac:dyDescent="0.25">
      <c r="A62" s="58"/>
      <c r="B62" s="17">
        <v>354</v>
      </c>
      <c r="C62">
        <v>21</v>
      </c>
      <c r="D62" s="38">
        <f t="shared" si="0"/>
        <v>2.3333333333333335</v>
      </c>
      <c r="F62" s="51"/>
      <c r="G62" s="17">
        <v>240</v>
      </c>
      <c r="H62">
        <v>20</v>
      </c>
      <c r="I62" s="38">
        <f t="shared" si="1"/>
        <v>2.2222222222222223</v>
      </c>
    </row>
    <row r="63" spans="1:9" x14ac:dyDescent="0.25">
      <c r="A63" s="59"/>
      <c r="B63" s="18">
        <v>366</v>
      </c>
      <c r="C63" s="14">
        <v>21</v>
      </c>
      <c r="D63" s="39">
        <f t="shared" si="0"/>
        <v>2.3333333333333335</v>
      </c>
      <c r="F63" s="48"/>
      <c r="G63" s="18">
        <v>241</v>
      </c>
      <c r="H63" s="14">
        <v>15</v>
      </c>
      <c r="I63" s="39">
        <f t="shared" si="1"/>
        <v>1.6666666666666667</v>
      </c>
    </row>
    <row r="64" spans="1:9" x14ac:dyDescent="0.25">
      <c r="A64" s="35"/>
    </row>
    <row r="65" spans="1:1" x14ac:dyDescent="0.25">
      <c r="A65" s="35"/>
    </row>
    <row r="66" spans="1:1" x14ac:dyDescent="0.25">
      <c r="A66" s="35"/>
    </row>
    <row r="67" spans="1:1" x14ac:dyDescent="0.25">
      <c r="A67" s="35"/>
    </row>
    <row r="68" spans="1:1" x14ac:dyDescent="0.25">
      <c r="A68" s="35"/>
    </row>
    <row r="69" spans="1:1" x14ac:dyDescent="0.25">
      <c r="A69" s="35"/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5"/>
    </row>
    <row r="74" spans="1:1" x14ac:dyDescent="0.25">
      <c r="A74" s="35"/>
    </row>
    <row r="75" spans="1:1" x14ac:dyDescent="0.25">
      <c r="A75" s="35"/>
    </row>
    <row r="76" spans="1:1" x14ac:dyDescent="0.25">
      <c r="A76" s="35"/>
    </row>
    <row r="77" spans="1:1" x14ac:dyDescent="0.25">
      <c r="A77" s="35"/>
    </row>
    <row r="78" spans="1:1" x14ac:dyDescent="0.25">
      <c r="A78" s="35"/>
    </row>
    <row r="79" spans="1:1" x14ac:dyDescent="0.25">
      <c r="A79" s="35"/>
    </row>
    <row r="80" spans="1:1" x14ac:dyDescent="0.25">
      <c r="A80" s="35"/>
    </row>
    <row r="81" spans="1:1" x14ac:dyDescent="0.25">
      <c r="A81" s="35"/>
    </row>
    <row r="82" spans="1:1" x14ac:dyDescent="0.25">
      <c r="A82" s="35"/>
    </row>
    <row r="83" spans="1:1" x14ac:dyDescent="0.25">
      <c r="A83" s="35"/>
    </row>
    <row r="84" spans="1:1" x14ac:dyDescent="0.25">
      <c r="A84" s="35"/>
    </row>
    <row r="85" spans="1:1" x14ac:dyDescent="0.25">
      <c r="A85" s="35"/>
    </row>
    <row r="86" spans="1:1" x14ac:dyDescent="0.25">
      <c r="A86" s="35"/>
    </row>
    <row r="87" spans="1:1" x14ac:dyDescent="0.25">
      <c r="A87" s="35"/>
    </row>
    <row r="88" spans="1:1" x14ac:dyDescent="0.25">
      <c r="A88" s="35"/>
    </row>
    <row r="89" spans="1:1" x14ac:dyDescent="0.25">
      <c r="A89" s="35"/>
    </row>
    <row r="90" spans="1:1" x14ac:dyDescent="0.25">
      <c r="A90" s="35"/>
    </row>
    <row r="91" spans="1:1" x14ac:dyDescent="0.25">
      <c r="A91" s="35"/>
    </row>
    <row r="92" spans="1:1" x14ac:dyDescent="0.25">
      <c r="A92" s="35"/>
    </row>
    <row r="93" spans="1:1" x14ac:dyDescent="0.25">
      <c r="A93" s="35"/>
    </row>
    <row r="94" spans="1:1" x14ac:dyDescent="0.25">
      <c r="A94" s="35"/>
    </row>
    <row r="95" spans="1:1" x14ac:dyDescent="0.25">
      <c r="A95" s="35"/>
    </row>
    <row r="96" spans="1:1" x14ac:dyDescent="0.25">
      <c r="A96" s="35"/>
    </row>
    <row r="97" spans="1:1" x14ac:dyDescent="0.25">
      <c r="A97" s="35"/>
    </row>
    <row r="98" spans="1:1" x14ac:dyDescent="0.25">
      <c r="A98" s="35"/>
    </row>
    <row r="99" spans="1:1" x14ac:dyDescent="0.25">
      <c r="A99" s="35"/>
    </row>
    <row r="100" spans="1:1" x14ac:dyDescent="0.25">
      <c r="A100" s="35"/>
    </row>
    <row r="101" spans="1:1" x14ac:dyDescent="0.25">
      <c r="A101" s="35"/>
    </row>
    <row r="102" spans="1:1" x14ac:dyDescent="0.25">
      <c r="A102" s="35"/>
    </row>
    <row r="103" spans="1:1" x14ac:dyDescent="0.25">
      <c r="A103" s="35"/>
    </row>
    <row r="104" spans="1:1" x14ac:dyDescent="0.25">
      <c r="A104" s="35"/>
    </row>
    <row r="105" spans="1:1" x14ac:dyDescent="0.25">
      <c r="A105" s="35"/>
    </row>
    <row r="106" spans="1:1" x14ac:dyDescent="0.25">
      <c r="A106" s="35"/>
    </row>
    <row r="107" spans="1:1" x14ac:dyDescent="0.25">
      <c r="A107" s="35"/>
    </row>
    <row r="108" spans="1:1" x14ac:dyDescent="0.25">
      <c r="A108" s="35"/>
    </row>
    <row r="109" spans="1:1" x14ac:dyDescent="0.25">
      <c r="A109" s="35"/>
    </row>
    <row r="110" spans="1:1" x14ac:dyDescent="0.25">
      <c r="A110" s="35"/>
    </row>
    <row r="111" spans="1:1" x14ac:dyDescent="0.25">
      <c r="A111" s="35"/>
    </row>
    <row r="112" spans="1:1" x14ac:dyDescent="0.25">
      <c r="A112" s="35"/>
    </row>
    <row r="113" spans="1:1" x14ac:dyDescent="0.25">
      <c r="A113" s="35"/>
    </row>
    <row r="114" spans="1:1" x14ac:dyDescent="0.25">
      <c r="A114" s="35"/>
    </row>
    <row r="115" spans="1:1" x14ac:dyDescent="0.25">
      <c r="A115" s="35"/>
    </row>
    <row r="116" spans="1:1" x14ac:dyDescent="0.25">
      <c r="A116" s="35"/>
    </row>
    <row r="117" spans="1:1" x14ac:dyDescent="0.25">
      <c r="A117" s="35"/>
    </row>
    <row r="118" spans="1:1" x14ac:dyDescent="0.25">
      <c r="A118" s="35"/>
    </row>
    <row r="119" spans="1:1" x14ac:dyDescent="0.25">
      <c r="A119" s="35"/>
    </row>
    <row r="120" spans="1:1" x14ac:dyDescent="0.25">
      <c r="A120" s="35"/>
    </row>
    <row r="121" spans="1:1" x14ac:dyDescent="0.25">
      <c r="A121" s="35"/>
    </row>
    <row r="122" spans="1:1" x14ac:dyDescent="0.25">
      <c r="A122" s="35"/>
    </row>
    <row r="123" spans="1:1" x14ac:dyDescent="0.25">
      <c r="A123" s="35"/>
    </row>
    <row r="124" spans="1:1" x14ac:dyDescent="0.25">
      <c r="A124" s="35"/>
    </row>
    <row r="125" spans="1:1" x14ac:dyDescent="0.25">
      <c r="A125" s="35"/>
    </row>
    <row r="126" spans="1:1" x14ac:dyDescent="0.25">
      <c r="A126" s="35"/>
    </row>
    <row r="127" spans="1:1" x14ac:dyDescent="0.25">
      <c r="A127" s="35"/>
    </row>
    <row r="128" spans="1:1" x14ac:dyDescent="0.25">
      <c r="A128" s="35"/>
    </row>
    <row r="129" spans="1:1" x14ac:dyDescent="0.25">
      <c r="A129" s="35"/>
    </row>
    <row r="130" spans="1:1" x14ac:dyDescent="0.25">
      <c r="A130" s="35"/>
    </row>
    <row r="131" spans="1:1" x14ac:dyDescent="0.25">
      <c r="A131" s="35"/>
    </row>
    <row r="132" spans="1:1" x14ac:dyDescent="0.25">
      <c r="A132" s="35"/>
    </row>
    <row r="133" spans="1:1" x14ac:dyDescent="0.25">
      <c r="A133" s="35"/>
    </row>
    <row r="134" spans="1:1" x14ac:dyDescent="0.25">
      <c r="A134" s="35"/>
    </row>
    <row r="135" spans="1:1" x14ac:dyDescent="0.25">
      <c r="A135" s="35"/>
    </row>
    <row r="136" spans="1:1" x14ac:dyDescent="0.25">
      <c r="A136" s="35"/>
    </row>
    <row r="137" spans="1:1" x14ac:dyDescent="0.25">
      <c r="A137" s="35"/>
    </row>
    <row r="138" spans="1:1" x14ac:dyDescent="0.25">
      <c r="A138" s="35"/>
    </row>
    <row r="139" spans="1:1" x14ac:dyDescent="0.25">
      <c r="A139" s="35"/>
    </row>
    <row r="140" spans="1:1" x14ac:dyDescent="0.25">
      <c r="A140" s="35"/>
    </row>
    <row r="141" spans="1:1" x14ac:dyDescent="0.25">
      <c r="A141" s="35"/>
    </row>
    <row r="142" spans="1:1" x14ac:dyDescent="0.25">
      <c r="A142" s="35"/>
    </row>
    <row r="143" spans="1:1" x14ac:dyDescent="0.25">
      <c r="A143" s="35"/>
    </row>
    <row r="144" spans="1:1" x14ac:dyDescent="0.25">
      <c r="A144" s="35"/>
    </row>
    <row r="145" spans="1:1" x14ac:dyDescent="0.25">
      <c r="A145" s="35"/>
    </row>
    <row r="146" spans="1:1" x14ac:dyDescent="0.25">
      <c r="A146" s="35"/>
    </row>
    <row r="147" spans="1:1" x14ac:dyDescent="0.25">
      <c r="A147" s="35"/>
    </row>
    <row r="148" spans="1:1" x14ac:dyDescent="0.25">
      <c r="A148" s="35"/>
    </row>
    <row r="149" spans="1:1" x14ac:dyDescent="0.25">
      <c r="A149" s="35"/>
    </row>
    <row r="150" spans="1:1" x14ac:dyDescent="0.25">
      <c r="A150" s="35"/>
    </row>
    <row r="151" spans="1:1" x14ac:dyDescent="0.25">
      <c r="A151" s="35"/>
    </row>
    <row r="152" spans="1:1" x14ac:dyDescent="0.25">
      <c r="A152" s="35"/>
    </row>
    <row r="153" spans="1:1" x14ac:dyDescent="0.25">
      <c r="A153" s="35"/>
    </row>
    <row r="154" spans="1:1" x14ac:dyDescent="0.25">
      <c r="A154" s="35"/>
    </row>
    <row r="155" spans="1:1" x14ac:dyDescent="0.25">
      <c r="A155" s="35"/>
    </row>
    <row r="156" spans="1:1" x14ac:dyDescent="0.25">
      <c r="A156" s="35"/>
    </row>
    <row r="157" spans="1:1" x14ac:dyDescent="0.25">
      <c r="A157" s="35"/>
    </row>
    <row r="158" spans="1:1" x14ac:dyDescent="0.25">
      <c r="A158" s="35"/>
    </row>
    <row r="159" spans="1:1" x14ac:dyDescent="0.25">
      <c r="A159" s="35"/>
    </row>
    <row r="160" spans="1:1" x14ac:dyDescent="0.25">
      <c r="A160" s="35"/>
    </row>
    <row r="161" spans="1:1" x14ac:dyDescent="0.25">
      <c r="A161" s="35"/>
    </row>
    <row r="162" spans="1:1" x14ac:dyDescent="0.25">
      <c r="A162" s="35"/>
    </row>
    <row r="163" spans="1:1" x14ac:dyDescent="0.25">
      <c r="A163" s="35"/>
    </row>
    <row r="164" spans="1:1" x14ac:dyDescent="0.25">
      <c r="A164" s="35"/>
    </row>
    <row r="165" spans="1:1" x14ac:dyDescent="0.25">
      <c r="A165" s="35"/>
    </row>
    <row r="166" spans="1:1" x14ac:dyDescent="0.25">
      <c r="A166" s="35"/>
    </row>
    <row r="167" spans="1:1" x14ac:dyDescent="0.25">
      <c r="A167" s="35"/>
    </row>
    <row r="168" spans="1:1" x14ac:dyDescent="0.25">
      <c r="A168" s="35"/>
    </row>
    <row r="169" spans="1:1" x14ac:dyDescent="0.25">
      <c r="A169" s="35"/>
    </row>
    <row r="170" spans="1:1" x14ac:dyDescent="0.25">
      <c r="A170" s="35"/>
    </row>
    <row r="171" spans="1:1" x14ac:dyDescent="0.25">
      <c r="A171" s="35"/>
    </row>
    <row r="172" spans="1:1" x14ac:dyDescent="0.25">
      <c r="A172" s="35"/>
    </row>
    <row r="173" spans="1:1" x14ac:dyDescent="0.25">
      <c r="A173" s="35"/>
    </row>
    <row r="174" spans="1:1" x14ac:dyDescent="0.25">
      <c r="A174" s="35"/>
    </row>
    <row r="175" spans="1:1" x14ac:dyDescent="0.25">
      <c r="A175" s="35"/>
    </row>
    <row r="176" spans="1:1" x14ac:dyDescent="0.25">
      <c r="A176" s="35"/>
    </row>
    <row r="177" spans="1:1" x14ac:dyDescent="0.25">
      <c r="A177" s="35"/>
    </row>
    <row r="178" spans="1:1" x14ac:dyDescent="0.25">
      <c r="A178" s="35"/>
    </row>
    <row r="179" spans="1:1" x14ac:dyDescent="0.25">
      <c r="A179" s="35"/>
    </row>
    <row r="180" spans="1:1" x14ac:dyDescent="0.25">
      <c r="A180" s="35"/>
    </row>
    <row r="181" spans="1:1" x14ac:dyDescent="0.25">
      <c r="A181" s="35"/>
    </row>
    <row r="182" spans="1:1" x14ac:dyDescent="0.25">
      <c r="A182" s="35"/>
    </row>
    <row r="183" spans="1:1" x14ac:dyDescent="0.25">
      <c r="A183" s="35"/>
    </row>
    <row r="184" spans="1:1" x14ac:dyDescent="0.25">
      <c r="A184" s="35"/>
    </row>
    <row r="185" spans="1:1" x14ac:dyDescent="0.25">
      <c r="A185" s="35"/>
    </row>
    <row r="186" spans="1:1" x14ac:dyDescent="0.25">
      <c r="A186" s="35"/>
    </row>
    <row r="187" spans="1:1" x14ac:dyDescent="0.25">
      <c r="A187" s="35"/>
    </row>
    <row r="188" spans="1:1" x14ac:dyDescent="0.25">
      <c r="A188" s="35"/>
    </row>
    <row r="189" spans="1:1" x14ac:dyDescent="0.25">
      <c r="A189" s="35"/>
    </row>
    <row r="190" spans="1:1" x14ac:dyDescent="0.25">
      <c r="A190" s="35"/>
    </row>
    <row r="191" spans="1:1" x14ac:dyDescent="0.25">
      <c r="A191" s="35"/>
    </row>
    <row r="192" spans="1:1" x14ac:dyDescent="0.25">
      <c r="A192" s="35"/>
    </row>
    <row r="193" spans="1:1" x14ac:dyDescent="0.25">
      <c r="A193" s="35"/>
    </row>
    <row r="194" spans="1:1" x14ac:dyDescent="0.25">
      <c r="A194" s="35"/>
    </row>
    <row r="195" spans="1:1" x14ac:dyDescent="0.25">
      <c r="A195" s="35"/>
    </row>
    <row r="196" spans="1:1" x14ac:dyDescent="0.25">
      <c r="A196" s="35"/>
    </row>
    <row r="197" spans="1:1" x14ac:dyDescent="0.25">
      <c r="A197" s="35"/>
    </row>
    <row r="198" spans="1:1" x14ac:dyDescent="0.25">
      <c r="A198" s="35"/>
    </row>
    <row r="199" spans="1:1" x14ac:dyDescent="0.25">
      <c r="A199" s="35"/>
    </row>
    <row r="200" spans="1:1" x14ac:dyDescent="0.25">
      <c r="A200" s="35"/>
    </row>
    <row r="201" spans="1:1" x14ac:dyDescent="0.25">
      <c r="A201" s="35"/>
    </row>
    <row r="202" spans="1:1" x14ac:dyDescent="0.25">
      <c r="A202" s="35"/>
    </row>
    <row r="203" spans="1:1" x14ac:dyDescent="0.25">
      <c r="A203" s="35"/>
    </row>
    <row r="204" spans="1:1" x14ac:dyDescent="0.25">
      <c r="A204" s="35"/>
    </row>
    <row r="205" spans="1:1" x14ac:dyDescent="0.25">
      <c r="A205" s="35"/>
    </row>
    <row r="206" spans="1:1" x14ac:dyDescent="0.25">
      <c r="A206" s="35"/>
    </row>
    <row r="207" spans="1:1" x14ac:dyDescent="0.25">
      <c r="A207" s="35"/>
    </row>
    <row r="208" spans="1:1" x14ac:dyDescent="0.25">
      <c r="A208" s="35"/>
    </row>
    <row r="209" spans="1:1" x14ac:dyDescent="0.25">
      <c r="A209" s="35"/>
    </row>
    <row r="210" spans="1:1" x14ac:dyDescent="0.25">
      <c r="A210" s="35"/>
    </row>
    <row r="211" spans="1:1" x14ac:dyDescent="0.25">
      <c r="A211" s="35"/>
    </row>
    <row r="212" spans="1:1" x14ac:dyDescent="0.25">
      <c r="A212" s="35"/>
    </row>
    <row r="213" spans="1:1" x14ac:dyDescent="0.25">
      <c r="A213" s="35"/>
    </row>
    <row r="214" spans="1:1" x14ac:dyDescent="0.25">
      <c r="A214" s="35"/>
    </row>
    <row r="215" spans="1:1" x14ac:dyDescent="0.25">
      <c r="A215" s="35"/>
    </row>
    <row r="216" spans="1:1" x14ac:dyDescent="0.25">
      <c r="A216" s="35"/>
    </row>
    <row r="217" spans="1:1" x14ac:dyDescent="0.25">
      <c r="A217" s="35"/>
    </row>
    <row r="218" spans="1:1" x14ac:dyDescent="0.25">
      <c r="A218" s="35"/>
    </row>
    <row r="219" spans="1:1" x14ac:dyDescent="0.25">
      <c r="A219" s="35"/>
    </row>
    <row r="220" spans="1:1" x14ac:dyDescent="0.25">
      <c r="A220" s="35"/>
    </row>
    <row r="221" spans="1:1" x14ac:dyDescent="0.25">
      <c r="A221" s="35"/>
    </row>
    <row r="222" spans="1:1" x14ac:dyDescent="0.25">
      <c r="A222" s="35"/>
    </row>
    <row r="223" spans="1:1" x14ac:dyDescent="0.25">
      <c r="A223" s="36"/>
    </row>
    <row r="224" spans="1:1" x14ac:dyDescent="0.25">
      <c r="A224" s="36"/>
    </row>
    <row r="225" spans="1:1" x14ac:dyDescent="0.25">
      <c r="A225" s="36"/>
    </row>
    <row r="226" spans="1:1" x14ac:dyDescent="0.25">
      <c r="A226" s="36"/>
    </row>
    <row r="227" spans="1:1" x14ac:dyDescent="0.25">
      <c r="A227" s="36"/>
    </row>
    <row r="228" spans="1:1" x14ac:dyDescent="0.25">
      <c r="A228" s="36"/>
    </row>
    <row r="229" spans="1:1" x14ac:dyDescent="0.25">
      <c r="A229" s="36"/>
    </row>
    <row r="230" spans="1:1" x14ac:dyDescent="0.25">
      <c r="A230" s="36"/>
    </row>
    <row r="231" spans="1:1" x14ac:dyDescent="0.25">
      <c r="A231" s="36"/>
    </row>
    <row r="232" spans="1:1" x14ac:dyDescent="0.25">
      <c r="A232" s="36"/>
    </row>
    <row r="233" spans="1:1" x14ac:dyDescent="0.25">
      <c r="A233" s="36"/>
    </row>
    <row r="234" spans="1:1" x14ac:dyDescent="0.25">
      <c r="A234" s="36"/>
    </row>
    <row r="235" spans="1:1" x14ac:dyDescent="0.25">
      <c r="A235" s="36"/>
    </row>
    <row r="236" spans="1:1" x14ac:dyDescent="0.25">
      <c r="A236" s="36"/>
    </row>
    <row r="237" spans="1:1" x14ac:dyDescent="0.25">
      <c r="A237" s="36"/>
    </row>
    <row r="238" spans="1:1" x14ac:dyDescent="0.25">
      <c r="A238" s="36"/>
    </row>
    <row r="239" spans="1:1" x14ac:dyDescent="0.25">
      <c r="A239" s="36"/>
    </row>
    <row r="240" spans="1:1" x14ac:dyDescent="0.25">
      <c r="A240" s="36"/>
    </row>
    <row r="241" spans="1:1" x14ac:dyDescent="0.25">
      <c r="A241" s="36"/>
    </row>
    <row r="242" spans="1:1" x14ac:dyDescent="0.25">
      <c r="A242" s="36"/>
    </row>
    <row r="243" spans="1:1" x14ac:dyDescent="0.25">
      <c r="A243" s="36"/>
    </row>
    <row r="244" spans="1:1" x14ac:dyDescent="0.25">
      <c r="A244" s="36"/>
    </row>
    <row r="245" spans="1:1" x14ac:dyDescent="0.25">
      <c r="A245" s="36"/>
    </row>
    <row r="246" spans="1:1" x14ac:dyDescent="0.25">
      <c r="A246" s="36"/>
    </row>
    <row r="247" spans="1:1" x14ac:dyDescent="0.25">
      <c r="A247" s="36"/>
    </row>
    <row r="248" spans="1:1" x14ac:dyDescent="0.25">
      <c r="A248" s="36"/>
    </row>
    <row r="249" spans="1:1" x14ac:dyDescent="0.25">
      <c r="A249" s="36"/>
    </row>
    <row r="250" spans="1:1" x14ac:dyDescent="0.25">
      <c r="A250" s="36"/>
    </row>
    <row r="251" spans="1:1" x14ac:dyDescent="0.25">
      <c r="A251" s="36"/>
    </row>
    <row r="252" spans="1:1" x14ac:dyDescent="0.25">
      <c r="A252" s="36"/>
    </row>
    <row r="253" spans="1:1" x14ac:dyDescent="0.25">
      <c r="A253" s="36"/>
    </row>
    <row r="254" spans="1:1" x14ac:dyDescent="0.25">
      <c r="A254" s="36"/>
    </row>
    <row r="255" spans="1:1" x14ac:dyDescent="0.25">
      <c r="A255" s="36"/>
    </row>
    <row r="256" spans="1:1" x14ac:dyDescent="0.25">
      <c r="A256" s="36"/>
    </row>
    <row r="257" spans="1:1" x14ac:dyDescent="0.25">
      <c r="A257" s="36"/>
    </row>
    <row r="258" spans="1:1" x14ac:dyDescent="0.25">
      <c r="A258" s="36"/>
    </row>
    <row r="259" spans="1:1" x14ac:dyDescent="0.25">
      <c r="A259" s="36"/>
    </row>
    <row r="260" spans="1:1" x14ac:dyDescent="0.25">
      <c r="A260" s="36"/>
    </row>
    <row r="261" spans="1:1" x14ac:dyDescent="0.25">
      <c r="A261" s="36"/>
    </row>
    <row r="262" spans="1:1" x14ac:dyDescent="0.25">
      <c r="A262" s="36"/>
    </row>
    <row r="263" spans="1:1" x14ac:dyDescent="0.25">
      <c r="A263" s="36"/>
    </row>
    <row r="264" spans="1:1" x14ac:dyDescent="0.25">
      <c r="A264" s="36"/>
    </row>
    <row r="265" spans="1:1" x14ac:dyDescent="0.25">
      <c r="A265" s="36"/>
    </row>
    <row r="266" spans="1:1" x14ac:dyDescent="0.25">
      <c r="A266" s="36"/>
    </row>
    <row r="267" spans="1:1" x14ac:dyDescent="0.25">
      <c r="A267" s="36"/>
    </row>
    <row r="268" spans="1:1" x14ac:dyDescent="0.25">
      <c r="A268" s="36"/>
    </row>
    <row r="269" spans="1:1" x14ac:dyDescent="0.25">
      <c r="A269" s="36"/>
    </row>
    <row r="270" spans="1:1" x14ac:dyDescent="0.25">
      <c r="A270" s="36"/>
    </row>
    <row r="271" spans="1:1" x14ac:dyDescent="0.25">
      <c r="A271" s="36"/>
    </row>
    <row r="272" spans="1:1" x14ac:dyDescent="0.25">
      <c r="A272" s="36"/>
    </row>
    <row r="273" spans="1:1" x14ac:dyDescent="0.25">
      <c r="A273" s="36"/>
    </row>
    <row r="274" spans="1:1" x14ac:dyDescent="0.25">
      <c r="A274" s="36"/>
    </row>
    <row r="275" spans="1:1" x14ac:dyDescent="0.25">
      <c r="A275" s="36"/>
    </row>
    <row r="276" spans="1:1" x14ac:dyDescent="0.25">
      <c r="A276" s="36"/>
    </row>
    <row r="277" spans="1:1" x14ac:dyDescent="0.25">
      <c r="A277" s="36"/>
    </row>
    <row r="278" spans="1:1" x14ac:dyDescent="0.25">
      <c r="A278" s="36"/>
    </row>
    <row r="279" spans="1:1" x14ac:dyDescent="0.25">
      <c r="A279" s="36"/>
    </row>
    <row r="280" spans="1:1" x14ac:dyDescent="0.25">
      <c r="A280" s="36"/>
    </row>
    <row r="281" spans="1:1" x14ac:dyDescent="0.25">
      <c r="A281" s="36"/>
    </row>
    <row r="282" spans="1:1" x14ac:dyDescent="0.25">
      <c r="A282" s="36"/>
    </row>
    <row r="283" spans="1:1" x14ac:dyDescent="0.25">
      <c r="A283" s="36"/>
    </row>
    <row r="284" spans="1:1" x14ac:dyDescent="0.25">
      <c r="A284" s="36"/>
    </row>
    <row r="285" spans="1:1" x14ac:dyDescent="0.25">
      <c r="A285" s="36"/>
    </row>
    <row r="286" spans="1:1" x14ac:dyDescent="0.25">
      <c r="A286" s="36"/>
    </row>
    <row r="287" spans="1:1" x14ac:dyDescent="0.25">
      <c r="A287" s="36"/>
    </row>
    <row r="288" spans="1:1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  <row r="316" spans="1:1" x14ac:dyDescent="0.25">
      <c r="A316" s="36"/>
    </row>
    <row r="317" spans="1:1" x14ac:dyDescent="0.25">
      <c r="A317" s="36"/>
    </row>
    <row r="318" spans="1:1" x14ac:dyDescent="0.25">
      <c r="A318" s="36"/>
    </row>
    <row r="319" spans="1:1" x14ac:dyDescent="0.25">
      <c r="A319" s="36"/>
    </row>
    <row r="320" spans="1:1" x14ac:dyDescent="0.25">
      <c r="A320" s="36"/>
    </row>
    <row r="321" spans="1:1" x14ac:dyDescent="0.25">
      <c r="A321" s="36"/>
    </row>
    <row r="322" spans="1:1" x14ac:dyDescent="0.25">
      <c r="A322" s="36"/>
    </row>
    <row r="323" spans="1:1" x14ac:dyDescent="0.25">
      <c r="A323" s="36"/>
    </row>
    <row r="324" spans="1:1" x14ac:dyDescent="0.25">
      <c r="A324" s="36"/>
    </row>
    <row r="325" spans="1:1" x14ac:dyDescent="0.25">
      <c r="A325" s="36"/>
    </row>
    <row r="326" spans="1:1" x14ac:dyDescent="0.25">
      <c r="A326" s="36"/>
    </row>
    <row r="327" spans="1:1" x14ac:dyDescent="0.25">
      <c r="A327" s="36"/>
    </row>
    <row r="328" spans="1:1" x14ac:dyDescent="0.25">
      <c r="A328" s="36"/>
    </row>
    <row r="329" spans="1:1" x14ac:dyDescent="0.25">
      <c r="A329" s="36"/>
    </row>
    <row r="330" spans="1:1" x14ac:dyDescent="0.25">
      <c r="A330" s="36"/>
    </row>
    <row r="331" spans="1:1" x14ac:dyDescent="0.25">
      <c r="A331" s="36"/>
    </row>
    <row r="332" spans="1:1" x14ac:dyDescent="0.25">
      <c r="A332" s="36"/>
    </row>
    <row r="333" spans="1:1" x14ac:dyDescent="0.25">
      <c r="A333" s="36"/>
    </row>
    <row r="334" spans="1:1" x14ac:dyDescent="0.25">
      <c r="A334" s="36"/>
    </row>
    <row r="335" spans="1:1" x14ac:dyDescent="0.25">
      <c r="A335" s="36"/>
    </row>
    <row r="336" spans="1:1" x14ac:dyDescent="0.25">
      <c r="A336" s="36"/>
    </row>
    <row r="337" spans="1:1" x14ac:dyDescent="0.25">
      <c r="A337" s="36"/>
    </row>
    <row r="338" spans="1:1" x14ac:dyDescent="0.25">
      <c r="A338" s="36"/>
    </row>
    <row r="339" spans="1:1" x14ac:dyDescent="0.25">
      <c r="A339" s="36"/>
    </row>
    <row r="340" spans="1:1" x14ac:dyDescent="0.25">
      <c r="A340" s="36"/>
    </row>
    <row r="341" spans="1:1" x14ac:dyDescent="0.25">
      <c r="A341" s="36"/>
    </row>
    <row r="342" spans="1:1" x14ac:dyDescent="0.25">
      <c r="A342" s="36"/>
    </row>
    <row r="343" spans="1:1" x14ac:dyDescent="0.25">
      <c r="A343" s="36"/>
    </row>
    <row r="344" spans="1:1" x14ac:dyDescent="0.25">
      <c r="A344" s="36"/>
    </row>
    <row r="345" spans="1:1" x14ac:dyDescent="0.25">
      <c r="A345" s="36"/>
    </row>
    <row r="346" spans="1:1" x14ac:dyDescent="0.25">
      <c r="A346" s="36"/>
    </row>
    <row r="347" spans="1:1" x14ac:dyDescent="0.25">
      <c r="A347" s="36"/>
    </row>
    <row r="348" spans="1:1" x14ac:dyDescent="0.25">
      <c r="A348" s="36"/>
    </row>
    <row r="349" spans="1:1" x14ac:dyDescent="0.25">
      <c r="A349" s="36"/>
    </row>
    <row r="350" spans="1:1" x14ac:dyDescent="0.25">
      <c r="A350" s="36"/>
    </row>
    <row r="351" spans="1:1" x14ac:dyDescent="0.25">
      <c r="A351" s="36"/>
    </row>
    <row r="352" spans="1:1" x14ac:dyDescent="0.25">
      <c r="A352" s="36"/>
    </row>
    <row r="353" spans="1:1" x14ac:dyDescent="0.25">
      <c r="A353" s="36"/>
    </row>
    <row r="354" spans="1:1" x14ac:dyDescent="0.25">
      <c r="A354" s="36"/>
    </row>
    <row r="355" spans="1:1" x14ac:dyDescent="0.25">
      <c r="A355" s="36"/>
    </row>
    <row r="356" spans="1:1" x14ac:dyDescent="0.25">
      <c r="A356" s="36"/>
    </row>
    <row r="357" spans="1:1" x14ac:dyDescent="0.25">
      <c r="A357" s="36"/>
    </row>
    <row r="358" spans="1:1" x14ac:dyDescent="0.25">
      <c r="A358" s="36"/>
    </row>
    <row r="359" spans="1:1" x14ac:dyDescent="0.25">
      <c r="A359" s="36"/>
    </row>
    <row r="360" spans="1:1" x14ac:dyDescent="0.25">
      <c r="A360" s="36"/>
    </row>
    <row r="361" spans="1:1" x14ac:dyDescent="0.25">
      <c r="A361" s="36"/>
    </row>
    <row r="362" spans="1:1" x14ac:dyDescent="0.25">
      <c r="A362" s="36"/>
    </row>
    <row r="363" spans="1:1" x14ac:dyDescent="0.25">
      <c r="A363" s="36"/>
    </row>
    <row r="364" spans="1:1" x14ac:dyDescent="0.25">
      <c r="A364" s="36"/>
    </row>
    <row r="365" spans="1:1" x14ac:dyDescent="0.25">
      <c r="A365" s="36"/>
    </row>
    <row r="366" spans="1:1" x14ac:dyDescent="0.25">
      <c r="A366" s="36"/>
    </row>
    <row r="367" spans="1:1" x14ac:dyDescent="0.25">
      <c r="A367" s="36"/>
    </row>
    <row r="368" spans="1:1" x14ac:dyDescent="0.25">
      <c r="A368" s="36"/>
    </row>
    <row r="369" spans="1:1" x14ac:dyDescent="0.25">
      <c r="A369" s="36"/>
    </row>
    <row r="370" spans="1:1" x14ac:dyDescent="0.25">
      <c r="A370" s="36"/>
    </row>
    <row r="371" spans="1:1" x14ac:dyDescent="0.25">
      <c r="A371" s="36"/>
    </row>
    <row r="372" spans="1:1" x14ac:dyDescent="0.25">
      <c r="A372" s="36"/>
    </row>
    <row r="373" spans="1:1" x14ac:dyDescent="0.25">
      <c r="A373" s="36"/>
    </row>
    <row r="374" spans="1:1" x14ac:dyDescent="0.25">
      <c r="A374" s="36"/>
    </row>
  </sheetData>
  <mergeCells count="9">
    <mergeCell ref="A1:I1"/>
    <mergeCell ref="F4:F23"/>
    <mergeCell ref="F24:F43"/>
    <mergeCell ref="F44:F63"/>
    <mergeCell ref="A2:D2"/>
    <mergeCell ref="F2:I2"/>
    <mergeCell ref="A4:A11"/>
    <mergeCell ref="A12:A37"/>
    <mergeCell ref="A38:A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 1J</vt:lpstr>
      <vt:lpstr>Fig 1J (Inset)</vt:lpstr>
      <vt:lpstr>Fig 1K</vt:lpstr>
      <vt:lpstr>Fig S5 - Microfluidics Bimodal</vt:lpstr>
      <vt:lpstr>Fig S7C - Low vs. High 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Ka Kiu</dc:creator>
  <cp:lastModifiedBy>Lee, Ka Kiu</cp:lastModifiedBy>
  <dcterms:created xsi:type="dcterms:W3CDTF">2015-06-05T18:17:20Z</dcterms:created>
  <dcterms:modified xsi:type="dcterms:W3CDTF">2025-04-03T11:24:44Z</dcterms:modified>
</cp:coreProperties>
</file>