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C82E115D-EC46-4F7D-AD20-E5115C66F86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4" i="1" l="1"/>
  <c r="D45" i="1" s="1"/>
  <c r="D43" i="1"/>
  <c r="D64" i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<sst xmlns="http://schemas.openxmlformats.org/spreadsheetml/2006/main" count="378" uniqueCount="130">
  <si>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</si>
  <si>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</si>
  <si>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</si>
  <si>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</si>
  <si>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</si>
  <si>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</si>
  <si>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</si>
  <si>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</si>
  <si>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</si>
  <si>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</si>
  <si>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</si>
  <si>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</si>
  <si>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</si>
  <si>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</si>
  <si>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</si>
  <si>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</si>
  <si>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</si>
  <si>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</si>
  <si>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</si>
  <si>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</si>
  <si>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</si>
  <si>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</si>
  <si>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</si>
  <si>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</si>
  <si>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</si>
  <si>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</si>
  <si>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</si>
  <si>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</si>
  <si>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</si>
  <si>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</si>
  <si>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</si>
  <si>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</si>
  <si>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</si>
  <si>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</si>
  <si>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</si>
  <si>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</si>
  <si>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</si>
  <si>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</si>
  <si>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</si>
  <si>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</si>
  <si>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</si>
  <si>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</si>
  <si>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</si>
  <si>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</si>
  <si>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</si>
  <si>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</si>
  <si>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</si>
  <si>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</si>
  <si>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</si>
  <si>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</si>
  <si>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</si>
  <si>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</si>
  <si>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</si>
  <si>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</si>
  <si>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</si>
  <si>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</si>
  <si>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</si>
  <si>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</si>
  <si>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</si>
  <si>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</si>
  <si>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</si>
  <si>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</si>
  <si>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</si>
  <si>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</si>
  <si>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</si>
  <si>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</si>
  <si>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</si>
  <si>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</si>
  <si>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</si>
  <si>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</si>
  <si>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</si>
  <si>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</si>
  <si>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</si>
  <si>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</si>
  <si>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</si>
  <si>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</si>
  <si>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</si>
  <si>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C9</t>
  </si>
  <si>
    <t>4OE</t>
  </si>
  <si>
    <t>4KO</t>
  </si>
  <si>
    <t>2O;4O</t>
  </si>
  <si>
    <t>2O;4K</t>
  </si>
  <si>
    <t>fmo-4 KO</t>
  </si>
  <si>
    <t>fmo-2O;4K</t>
  </si>
  <si>
    <t>#days</t>
  </si>
  <si>
    <t>dead</t>
  </si>
  <si>
    <t>% WT [46]</t>
  </si>
  <si>
    <t>% fmo-2 OE [52]</t>
  </si>
  <si>
    <t>% WT fmo-4 OE[61]</t>
  </si>
  <si>
    <t>% fmo-4 KO [82]</t>
  </si>
  <si>
    <t>% fmo-2O;4O [52]</t>
  </si>
  <si>
    <t>% fmo-2O;4KO [67]</t>
  </si>
  <si>
    <t>condition</t>
  </si>
  <si>
    <t>chi</t>
  </si>
  <si>
    <t>pvalue</t>
  </si>
  <si>
    <t>corrected_pvalue</t>
  </si>
  <si>
    <t>WT v.s. fmo-2 OE</t>
  </si>
  <si>
    <t>WT v.s. WT fmo-4 OE</t>
  </si>
  <si>
    <t>WT v.s. fmo-4 KO</t>
  </si>
  <si>
    <t>WT v.s. fmo-2O;4O</t>
  </si>
  <si>
    <t>WT v.s. fmo-2O;4KO</t>
  </si>
  <si>
    <t>fmo-2 OE v.s. WT</t>
  </si>
  <si>
    <t>fmo-2 OE v.s. WT fmo-4 OE</t>
  </si>
  <si>
    <t>fmo-2 OE v.s. fmo-4 KO</t>
  </si>
  <si>
    <t>fmo-2 OE v.s. fmo-2O;4O</t>
  </si>
  <si>
    <t>fmo-2 OE v.s. fmo-2O;4KO</t>
  </si>
  <si>
    <t>WT fmo-4 OE v.s. WT</t>
  </si>
  <si>
    <t>WT fmo-4 OE v.s. fmo-2 OE</t>
  </si>
  <si>
    <t>WT fmo-4 OE v.s. fmo-4 KO</t>
  </si>
  <si>
    <t>WT fmo-4 OE v.s. fmo-2O;4O</t>
  </si>
  <si>
    <t>WT fmo-4 OE v.s. fmo-2O;4KO</t>
  </si>
  <si>
    <t>fmo-4 KO v.s. WT</t>
  </si>
  <si>
    <t>fmo-4 KO v.s. fmo-2 OE</t>
  </si>
  <si>
    <t>fmo-4 KO v.s. WT fmo-4 OE</t>
  </si>
  <si>
    <t>fmo-4 KO v.s. fmo-2O;4O</t>
  </si>
  <si>
    <t>fmo-4 KO v.s. fmo-2O;4KO</t>
  </si>
  <si>
    <t>fmo-2O;4O v.s. WT</t>
  </si>
  <si>
    <t>fmo-2O;4O v.s. fmo-2 OE</t>
  </si>
  <si>
    <t>fmo-2O;4O v.s. WT fmo-4 OE</t>
  </si>
  <si>
    <t>fmo-2O;4O v.s. fmo-4 KO</t>
  </si>
  <si>
    <t>fmo-2O;4O v.s. fmo-2O;4KO</t>
  </si>
  <si>
    <t>fmo-2O;4KO v.s. WT</t>
  </si>
  <si>
    <t>fmo-2O;4KO v.s. fmo-2 OE</t>
  </si>
  <si>
    <t>fmo-2O;4KO v.s. WT fmo-4 OE</t>
  </si>
  <si>
    <t>fmo-2O;4KO v.s. fmo-4 KO</t>
  </si>
  <si>
    <t>fmo-2O;4KO v.s. fmo-2O;4O</t>
  </si>
  <si>
    <t>Wild-Type</t>
  </si>
  <si>
    <t>FMO-2 OE</t>
  </si>
  <si>
    <t>FMO-4 OE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</si>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</sst>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A678"/>
      <color rgb="FFDF41CC"/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9751920553204"/>
          <c:y val="9.6919891783700959E-2"/>
          <c:w val="0.83208391348370425"/>
          <c:h val="0.7410985399966646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47.826086956521742</c:v>
                </c:pt>
                <c:pt idx="2">
                  <c:v>10.869565217391305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111125" cap="rnd" cmpd="sng">
              <a:solidFill>
                <a:srgbClr val="FFC000"/>
              </a:solidFill>
              <a:prstDash val="sysDash"/>
              <a:round/>
            </a:ln>
            <a:effectLst/>
          </c:spPr>
          <c:marker>
            <c:symbol val="dash"/>
            <c:size val="2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69.230769230769226</c:v>
                </c:pt>
                <c:pt idx="2">
                  <c:v>46.153846153846153</c:v>
                </c:pt>
                <c:pt idx="3">
                  <c:v>21.153846153846153</c:v>
                </c:pt>
                <c:pt idx="4">
                  <c:v>13.461538461538462</c:v>
                </c:pt>
                <c:pt idx="5">
                  <c:v>5.7692307692307692</c:v>
                </c:pt>
                <c:pt idx="6">
                  <c:v>3.8461538461538463</c:v>
                </c:pt>
                <c:pt idx="7">
                  <c:v>3.8461538461538463</c:v>
                </c:pt>
                <c:pt idx="8">
                  <c:v>1.9230769230769231</c:v>
                </c:pt>
                <c:pt idx="9">
                  <c:v>1.9230769230769231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52.459016393442624</c:v>
                </c:pt>
                <c:pt idx="2">
                  <c:v>26.229508196721312</c:v>
                </c:pt>
                <c:pt idx="3">
                  <c:v>13.114754098360656</c:v>
                </c:pt>
                <c:pt idx="4">
                  <c:v>3.278688524590164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A8A678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rgbClr val="A8A678"/>
              </a:solidFill>
              <a:ln w="9525">
                <a:solidFill>
                  <a:srgbClr val="A8A678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59.615384615384613</c:v>
                </c:pt>
                <c:pt idx="2">
                  <c:v>26.923076923076923</c:v>
                </c:pt>
                <c:pt idx="3">
                  <c:v>21.153846153846153</c:v>
                </c:pt>
                <c:pt idx="4">
                  <c:v>13.461538461538462</c:v>
                </c:pt>
                <c:pt idx="5">
                  <c:v>11.538461538461538</c:v>
                </c:pt>
                <c:pt idx="6">
                  <c:v>1.9230769230769231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 cmpd="sng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43.902439024390247</c:v>
                      </c:pt>
                      <c:pt idx="2">
                        <c:v>9.7560975609756095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37.313432835820898</c:v>
                      </c:pt>
                      <c:pt idx="2">
                        <c:v>4.4776119402985071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8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48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48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8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48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48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83642112133774"/>
          <c:y val="0.49922427088005156"/>
          <c:w val="0.27319504184008592"/>
          <c:h val="0.35090050008242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47.826086956521742</c:v>
                </c:pt>
                <c:pt idx="2">
                  <c:v>10.869565217391305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69.230769230769226</c:v>
                </c:pt>
                <c:pt idx="2">
                  <c:v>46.153846153846153</c:v>
                </c:pt>
                <c:pt idx="3">
                  <c:v>21.153846153846153</c:v>
                </c:pt>
                <c:pt idx="4">
                  <c:v>13.461538461538462</c:v>
                </c:pt>
                <c:pt idx="5">
                  <c:v>5.7692307692307692</c:v>
                </c:pt>
                <c:pt idx="6">
                  <c:v>3.8461538461538463</c:v>
                </c:pt>
                <c:pt idx="7">
                  <c:v>3.8461538461538463</c:v>
                </c:pt>
                <c:pt idx="8">
                  <c:v>1.9230769230769231</c:v>
                </c:pt>
                <c:pt idx="9">
                  <c:v>1.9230769230769231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47.826086956521742</c:v>
                </c:pt>
                <c:pt idx="2">
                  <c:v>10.869565217391305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69.230769230769226</c:v>
                </c:pt>
                <c:pt idx="2">
                  <c:v>46.153846153846153</c:v>
                </c:pt>
                <c:pt idx="3">
                  <c:v>21.153846153846153</c:v>
                </c:pt>
                <c:pt idx="4">
                  <c:v>13.461538461538462</c:v>
                </c:pt>
                <c:pt idx="5">
                  <c:v>5.7692307692307692</c:v>
                </c:pt>
                <c:pt idx="6">
                  <c:v>3.8461538461538463</c:v>
                </c:pt>
                <c:pt idx="7">
                  <c:v>3.8461538461538463</c:v>
                </c:pt>
                <c:pt idx="8">
                  <c:v>1.9230769230769231</c:v>
                </c:pt>
                <c:pt idx="9">
                  <c:v>1.9230769230769231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52.459016393442624</c:v>
                </c:pt>
                <c:pt idx="2">
                  <c:v>26.229508196721312</c:v>
                </c:pt>
                <c:pt idx="3">
                  <c:v>13.114754098360656</c:v>
                </c:pt>
                <c:pt idx="4">
                  <c:v>3.278688524590164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43.902439024390247</c:v>
                </c:pt>
                <c:pt idx="2">
                  <c:v>9.7560975609756095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536424</xdr:colOff>
      <xdr:row>18</xdr:row>
      <xdr:rowOff>12092</xdr:rowOff>
    </xdr:from>
    <xdr:to>
      <xdr:col>30</xdr:col>
      <xdr:colOff>457200</xdr:colOff>
      <xdr:row>67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0.38828</cdr:x>
      <cdr:y>0.12718</cdr:y>
    </cdr:from>
    <cdr:to>
      <cdr:x>0.58631</cdr:x>
      <cdr:y>0.22119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4939858" y="1127433"/>
          <a:ext cx="2519412" cy="833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0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60" zoomScaleNormal="60" workbookViewId="0">
      <pane ySplit="1" topLeftCell="A2" activePane="bottomLeft" state="frozen"/>
      <selection pane="bottomLeft" activeCell="N6" sqref="N6:N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9.88671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46</v>
      </c>
      <c r="D2">
        <f t="shared" ref="D2:D8" si="0">SUM(E2:F2,D1)</f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22</v>
      </c>
      <c r="D3">
        <f t="shared" si="0"/>
        <v>24</v>
      </c>
      <c r="E3">
        <v>24</v>
      </c>
      <c r="F3">
        <v>0</v>
      </c>
      <c r="G3">
        <v>0</v>
      </c>
      <c r="H3">
        <f t="shared" ref="H3:H20" si="2">C3/$C$2</f>
        <v>0.47826086956521741</v>
      </c>
      <c r="I3">
        <f t="shared" ref="I3:I39" si="3">H3*100</f>
        <v>47.826086956521742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5</v>
      </c>
      <c r="D4">
        <f t="shared" si="0"/>
        <v>41</v>
      </c>
      <c r="E4">
        <v>17</v>
      </c>
      <c r="F4">
        <v>0</v>
      </c>
      <c r="G4">
        <v>0</v>
      </c>
      <c r="H4">
        <f t="shared" si="2"/>
        <v>0.10869565217391304</v>
      </c>
      <c r="I4">
        <f t="shared" si="3"/>
        <v>10.869565217391305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0</v>
      </c>
      <c r="D5">
        <f t="shared" si="0"/>
        <v>46</v>
      </c>
      <c r="E5">
        <v>5</v>
      </c>
      <c r="G5">
        <v>0</v>
      </c>
      <c r="H5">
        <f t="shared" si="2"/>
        <v>0</v>
      </c>
      <c r="I5">
        <f t="shared" si="3"/>
        <v>0</v>
      </c>
      <c r="L5" s="1" t="s">
        <v>9</v>
      </c>
      <c r="N5" t="s">
        <v>2</v>
      </c>
      <c r="O5" t="s">
        <v>126</v>
      </c>
      <c r="P5" t="s">
        <v>127</v>
      </c>
      <c r="Q5" t="s">
        <v>128</v>
      </c>
      <c r="R5" t="s">
        <v>82</v>
      </c>
      <c r="S5" t="s">
        <v>129</v>
      </c>
      <c r="T5" t="s">
        <v>83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46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46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47.826086956521742</v>
      </c>
      <c r="P7" s="10">
        <v>69.230769230769226</v>
      </c>
      <c r="Q7" s="10">
        <v>52.459016393442624</v>
      </c>
      <c r="R7" s="10">
        <v>43.902439024390247</v>
      </c>
      <c r="S7" s="10">
        <v>59.615384615384613</v>
      </c>
      <c r="T7" s="10">
        <v>37.313432835820898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46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10.869565217391305</v>
      </c>
      <c r="P8" s="10">
        <v>46.153846153846153</v>
      </c>
      <c r="Q8" s="10">
        <v>26.229508196721312</v>
      </c>
      <c r="R8" s="10">
        <v>9.7560975609756095</v>
      </c>
      <c r="S8" s="10">
        <v>26.923076923076923</v>
      </c>
      <c r="T8" s="10">
        <v>4.4776119402985071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46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0</v>
      </c>
      <c r="P9" s="10">
        <v>21.153846153846153</v>
      </c>
      <c r="Q9" s="10">
        <v>13.114754098360656</v>
      </c>
      <c r="R9" s="10">
        <v>0</v>
      </c>
      <c r="S9" s="10">
        <v>21.153846153846153</v>
      </c>
      <c r="T9" s="10">
        <v>0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46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/>
      <c r="P10" s="10">
        <v>13.461538461538462</v>
      </c>
      <c r="Q10" s="10">
        <v>3.278688524590164</v>
      </c>
      <c r="R10" s="10"/>
      <c r="S10" s="10">
        <v>13.461538461538462</v>
      </c>
      <c r="T10" s="10"/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46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5.7692307692307692</v>
      </c>
      <c r="Q11" s="10">
        <v>0</v>
      </c>
      <c r="R11" s="10"/>
      <c r="S11" s="10">
        <v>11.538461538461538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46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3.8461538461538463</v>
      </c>
      <c r="Q12" s="10"/>
      <c r="R12" s="10"/>
      <c r="S12" s="10">
        <v>1.9230769230769231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46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3.8461538461538463</v>
      </c>
      <c r="Q13" s="10"/>
      <c r="R13" s="10"/>
      <c r="S13" s="10">
        <v>0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46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>
        <v>1.9230769230769231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46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>
        <v>1.9230769230769231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46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>
        <v>0</v>
      </c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46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46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46</v>
      </c>
      <c r="F19">
        <v>0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46</v>
      </c>
      <c r="F20">
        <v>0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52</v>
      </c>
      <c r="D22">
        <f t="shared" ref="D22" si="5">SUM(E22:F22)</f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36</v>
      </c>
      <c r="D23">
        <f t="shared" ref="D23:D27" si="7">SUM(E23:F23,D22)</f>
        <v>16</v>
      </c>
      <c r="E23">
        <v>16</v>
      </c>
      <c r="G23">
        <v>0</v>
      </c>
      <c r="H23">
        <f t="shared" ref="H23:H34" si="8">C23/$C$22</f>
        <v>0.69230769230769229</v>
      </c>
      <c r="I23">
        <f t="shared" si="3"/>
        <v>69.230769230769226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24</v>
      </c>
      <c r="D24">
        <f t="shared" si="7"/>
        <v>28</v>
      </c>
      <c r="E24">
        <v>12</v>
      </c>
      <c r="G24">
        <v>0</v>
      </c>
      <c r="H24">
        <f t="shared" si="8"/>
        <v>0.46153846153846156</v>
      </c>
      <c r="I24">
        <f t="shared" si="3"/>
        <v>46.153846153846153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11</v>
      </c>
      <c r="D25">
        <f t="shared" si="7"/>
        <v>41</v>
      </c>
      <c r="E25">
        <v>13</v>
      </c>
      <c r="G25">
        <v>0</v>
      </c>
      <c r="H25">
        <f>C25/$C$22</f>
        <v>0.21153846153846154</v>
      </c>
      <c r="I25">
        <f t="shared" si="3"/>
        <v>21.153846153846153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7</v>
      </c>
      <c r="D26">
        <f t="shared" si="7"/>
        <v>45</v>
      </c>
      <c r="E26">
        <v>4</v>
      </c>
      <c r="G26">
        <v>0</v>
      </c>
      <c r="H26">
        <f t="shared" si="8"/>
        <v>0.13461538461538461</v>
      </c>
      <c r="I26">
        <f t="shared" si="3"/>
        <v>13.461538461538462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7</v>
      </c>
      <c r="C27">
        <f t="shared" si="6"/>
        <v>3</v>
      </c>
      <c r="D27">
        <f t="shared" si="7"/>
        <v>49</v>
      </c>
      <c r="E27">
        <v>4</v>
      </c>
      <c r="G27">
        <v>0</v>
      </c>
      <c r="H27">
        <f t="shared" si="8"/>
        <v>5.7692307692307696E-2</v>
      </c>
      <c r="I27">
        <f t="shared" si="3"/>
        <v>5.7692307692307692</v>
      </c>
    </row>
    <row r="28" spans="1:26" x14ac:dyDescent="0.3">
      <c r="A28" t="s">
        <v>77</v>
      </c>
      <c r="B28" s="13">
        <v>8</v>
      </c>
      <c r="C28">
        <f t="shared" si="6"/>
        <v>2</v>
      </c>
      <c r="D28">
        <f>SUM(E28:F28,D27)</f>
        <v>50</v>
      </c>
      <c r="E28">
        <v>1</v>
      </c>
      <c r="G28">
        <v>0</v>
      </c>
      <c r="H28">
        <f t="shared" si="8"/>
        <v>3.8461538461538464E-2</v>
      </c>
      <c r="I28">
        <f t="shared" si="3"/>
        <v>3.8461538461538463</v>
      </c>
    </row>
    <row r="29" spans="1:26" x14ac:dyDescent="0.3">
      <c r="A29" t="s">
        <v>77</v>
      </c>
      <c r="B29" s="13">
        <v>9</v>
      </c>
      <c r="C29">
        <f t="shared" si="6"/>
        <v>2</v>
      </c>
      <c r="D29">
        <f t="shared" ref="D29:D35" si="9">SUM(E29:F29,D28)</f>
        <v>50</v>
      </c>
      <c r="E29">
        <v>0</v>
      </c>
      <c r="G29">
        <v>0</v>
      </c>
      <c r="H29">
        <f t="shared" si="8"/>
        <v>3.8461538461538464E-2</v>
      </c>
      <c r="I29">
        <f t="shared" si="3"/>
        <v>3.8461538461538463</v>
      </c>
    </row>
    <row r="30" spans="1:26" x14ac:dyDescent="0.3">
      <c r="A30" t="s">
        <v>77</v>
      </c>
      <c r="B30" s="13">
        <v>10</v>
      </c>
      <c r="C30">
        <f t="shared" si="6"/>
        <v>1</v>
      </c>
      <c r="D30">
        <f t="shared" si="9"/>
        <v>51</v>
      </c>
      <c r="E30">
        <v>1</v>
      </c>
      <c r="G30">
        <v>0</v>
      </c>
      <c r="H30">
        <f t="shared" si="8"/>
        <v>1.9230769230769232E-2</v>
      </c>
      <c r="I30">
        <f t="shared" si="3"/>
        <v>1.9230769230769231</v>
      </c>
    </row>
    <row r="31" spans="1:26" x14ac:dyDescent="0.3">
      <c r="A31" t="s">
        <v>77</v>
      </c>
      <c r="B31" s="13">
        <v>11</v>
      </c>
      <c r="C31">
        <f t="shared" si="6"/>
        <v>1</v>
      </c>
      <c r="D31">
        <f t="shared" si="9"/>
        <v>51</v>
      </c>
      <c r="E31">
        <v>0</v>
      </c>
      <c r="G31">
        <v>0</v>
      </c>
      <c r="H31">
        <f t="shared" si="8"/>
        <v>1.9230769230769232E-2</v>
      </c>
      <c r="I31">
        <f t="shared" si="3"/>
        <v>1.9230769230769231</v>
      </c>
    </row>
    <row r="32" spans="1:26" x14ac:dyDescent="0.3">
      <c r="A32" t="s">
        <v>77</v>
      </c>
      <c r="B32" s="13">
        <v>12</v>
      </c>
      <c r="C32">
        <f t="shared" si="6"/>
        <v>0</v>
      </c>
      <c r="D32">
        <f t="shared" si="9"/>
        <v>52</v>
      </c>
      <c r="E32">
        <v>1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13</v>
      </c>
      <c r="C33">
        <f t="shared" si="6"/>
        <v>0</v>
      </c>
      <c r="D33">
        <f t="shared" si="9"/>
        <v>52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14</v>
      </c>
      <c r="C34">
        <f t="shared" si="6"/>
        <v>0</v>
      </c>
      <c r="D34">
        <f t="shared" si="9"/>
        <v>52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15</v>
      </c>
      <c r="C35">
        <f t="shared" si="6"/>
        <v>0</v>
      </c>
      <c r="D35">
        <f t="shared" si="9"/>
        <v>52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77</v>
      </c>
      <c r="B36" s="13">
        <v>16</v>
      </c>
      <c r="C36">
        <f t="shared" si="6"/>
        <v>0</v>
      </c>
      <c r="D36">
        <f>SUM(E36:F36,D35)</f>
        <v>52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77</v>
      </c>
      <c r="B37" s="13">
        <v>17</v>
      </c>
      <c r="C37">
        <f t="shared" si="6"/>
        <v>0</v>
      </c>
      <c r="D37">
        <f t="shared" ref="D37:D39" si="11">SUM(E37:F37,D36)</f>
        <v>52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77</v>
      </c>
      <c r="B38" s="13">
        <v>18</v>
      </c>
      <c r="C38">
        <f t="shared" si="6"/>
        <v>0</v>
      </c>
      <c r="D38">
        <f t="shared" si="11"/>
        <v>52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77</v>
      </c>
      <c r="B39" s="13">
        <v>19</v>
      </c>
      <c r="C39">
        <f t="shared" si="6"/>
        <v>0</v>
      </c>
      <c r="D39">
        <f t="shared" si="11"/>
        <v>52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77</v>
      </c>
      <c r="B40" s="13">
        <v>20</v>
      </c>
      <c r="C40">
        <f t="shared" si="6"/>
        <v>0</v>
      </c>
      <c r="D40">
        <f t="shared" ref="D40" si="12">SUM(E40:F40,D39)</f>
        <v>52</v>
      </c>
      <c r="F40">
        <v>0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78</v>
      </c>
      <c r="B42" s="13">
        <v>0</v>
      </c>
      <c r="C42">
        <v>61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78</v>
      </c>
      <c r="B43" s="13">
        <v>3</v>
      </c>
      <c r="C43">
        <f>$C$42-D43</f>
        <v>32</v>
      </c>
      <c r="D43">
        <f>SUM(E43:F43)</f>
        <v>29</v>
      </c>
      <c r="E43">
        <v>29</v>
      </c>
      <c r="G43">
        <v>0</v>
      </c>
      <c r="H43">
        <f t="shared" ref="H43:H50" si="15">C43/$C$42</f>
        <v>0.52459016393442626</v>
      </c>
      <c r="I43">
        <f t="shared" ref="I43:I50" si="16">H43*100</f>
        <v>52.459016393442624</v>
      </c>
    </row>
    <row r="44" spans="1:9" x14ac:dyDescent="0.3">
      <c r="A44" t="s">
        <v>78</v>
      </c>
      <c r="B44" s="13">
        <v>4</v>
      </c>
      <c r="C44">
        <f t="shared" ref="C44:C57" si="17">$C$42-D44</f>
        <v>16</v>
      </c>
      <c r="D44">
        <f>SUM(E44:F44,D43)</f>
        <v>45</v>
      </c>
      <c r="E44">
        <v>16</v>
      </c>
      <c r="G44">
        <v>0</v>
      </c>
      <c r="H44">
        <f t="shared" si="15"/>
        <v>0.26229508196721313</v>
      </c>
      <c r="I44">
        <f>H44*100</f>
        <v>26.229508196721312</v>
      </c>
    </row>
    <row r="45" spans="1:9" x14ac:dyDescent="0.3">
      <c r="A45" t="s">
        <v>78</v>
      </c>
      <c r="B45" s="13">
        <v>5</v>
      </c>
      <c r="C45">
        <f t="shared" si="17"/>
        <v>8</v>
      </c>
      <c r="D45">
        <f>SUM(E45:F45,D44)</f>
        <v>53</v>
      </c>
      <c r="E45">
        <v>8</v>
      </c>
      <c r="G45">
        <v>0</v>
      </c>
      <c r="H45">
        <f t="shared" si="15"/>
        <v>0.13114754098360656</v>
      </c>
      <c r="I45">
        <f t="shared" si="16"/>
        <v>13.114754098360656</v>
      </c>
    </row>
    <row r="46" spans="1:9" x14ac:dyDescent="0.3">
      <c r="A46" t="s">
        <v>78</v>
      </c>
      <c r="B46" s="13">
        <v>6</v>
      </c>
      <c r="C46">
        <f t="shared" si="17"/>
        <v>2</v>
      </c>
      <c r="D46">
        <f t="shared" ref="D46:D47" si="18">SUM(E46:F46,D45)</f>
        <v>59</v>
      </c>
      <c r="E46">
        <v>6</v>
      </c>
      <c r="G46">
        <v>0</v>
      </c>
      <c r="H46">
        <f t="shared" si="15"/>
        <v>3.2786885245901641E-2</v>
      </c>
      <c r="I46">
        <f t="shared" si="16"/>
        <v>3.278688524590164</v>
      </c>
    </row>
    <row r="47" spans="1:9" x14ac:dyDescent="0.3">
      <c r="A47" t="s">
        <v>78</v>
      </c>
      <c r="B47" s="13">
        <v>7</v>
      </c>
      <c r="C47">
        <f t="shared" si="17"/>
        <v>0</v>
      </c>
      <c r="D47">
        <f t="shared" si="18"/>
        <v>61</v>
      </c>
      <c r="E47">
        <v>2</v>
      </c>
      <c r="G47">
        <v>0</v>
      </c>
      <c r="H47">
        <f t="shared" si="15"/>
        <v>0</v>
      </c>
      <c r="I47">
        <f t="shared" si="16"/>
        <v>0</v>
      </c>
    </row>
    <row r="48" spans="1:9" x14ac:dyDescent="0.3">
      <c r="A48" t="s">
        <v>78</v>
      </c>
      <c r="B48" s="13">
        <v>8</v>
      </c>
      <c r="C48">
        <f t="shared" si="17"/>
        <v>0</v>
      </c>
      <c r="D48">
        <f>SUM(E48:F48,D47)</f>
        <v>61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78</v>
      </c>
      <c r="B49" s="13">
        <v>9</v>
      </c>
      <c r="C49">
        <f t="shared" si="17"/>
        <v>0</v>
      </c>
      <c r="D49">
        <f t="shared" ref="D49:D55" si="19">SUM(E49:F49,D48)</f>
        <v>61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78</v>
      </c>
      <c r="B50" s="13">
        <v>10</v>
      </c>
      <c r="C50">
        <f t="shared" si="17"/>
        <v>0</v>
      </c>
      <c r="D50">
        <f t="shared" si="19"/>
        <v>61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78</v>
      </c>
      <c r="B51" s="13">
        <v>11</v>
      </c>
      <c r="C51">
        <f t="shared" si="17"/>
        <v>0</v>
      </c>
      <c r="D51">
        <f t="shared" si="19"/>
        <v>61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78</v>
      </c>
      <c r="B52" s="13">
        <v>12</v>
      </c>
      <c r="C52">
        <f t="shared" si="17"/>
        <v>0</v>
      </c>
      <c r="D52">
        <f t="shared" si="19"/>
        <v>61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78</v>
      </c>
      <c r="B53" s="13">
        <v>13</v>
      </c>
      <c r="C53">
        <f t="shared" si="17"/>
        <v>0</v>
      </c>
      <c r="D53">
        <f t="shared" si="19"/>
        <v>61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78</v>
      </c>
      <c r="B54" s="13">
        <v>14</v>
      </c>
      <c r="C54">
        <f t="shared" si="17"/>
        <v>0</v>
      </c>
      <c r="D54">
        <f t="shared" si="19"/>
        <v>61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78</v>
      </c>
      <c r="B55" s="13">
        <v>15</v>
      </c>
      <c r="C55">
        <f t="shared" si="17"/>
        <v>0</v>
      </c>
      <c r="D55">
        <f t="shared" si="19"/>
        <v>61</v>
      </c>
      <c r="G55">
        <v>0</v>
      </c>
      <c r="H55" t="e">
        <f t="shared" ref="H55:H57" si="22">C55/$C$47</f>
        <v>#DIV/0!</v>
      </c>
      <c r="I55" t="e">
        <f t="shared" si="21"/>
        <v>#DIV/0!</v>
      </c>
    </row>
    <row r="56" spans="1:9" x14ac:dyDescent="0.3">
      <c r="A56" t="s">
        <v>78</v>
      </c>
      <c r="B56" s="13">
        <v>16</v>
      </c>
      <c r="C56">
        <f t="shared" si="17"/>
        <v>0</v>
      </c>
      <c r="D56">
        <f>SUM(E56:F56,D55)</f>
        <v>61</v>
      </c>
      <c r="G56">
        <v>0</v>
      </c>
      <c r="H56" t="e">
        <f t="shared" si="22"/>
        <v>#DIV/0!</v>
      </c>
      <c r="I56" t="e">
        <f t="shared" si="21"/>
        <v>#DIV/0!</v>
      </c>
    </row>
    <row r="57" spans="1:9" x14ac:dyDescent="0.3">
      <c r="A57" t="s">
        <v>78</v>
      </c>
      <c r="B57" s="13">
        <v>17</v>
      </c>
      <c r="C57">
        <f t="shared" si="17"/>
        <v>0</v>
      </c>
      <c r="D57">
        <f t="shared" ref="D57" si="23">SUM(E57:F57,D56)</f>
        <v>61</v>
      </c>
      <c r="G57">
        <v>0</v>
      </c>
      <c r="H57" t="e">
        <f t="shared" si="22"/>
        <v>#DIV/0!</v>
      </c>
      <c r="I57" t="e">
        <f t="shared" si="21"/>
        <v>#DIV/0!</v>
      </c>
    </row>
    <row r="58" spans="1:9" x14ac:dyDescent="0.3">
      <c r="A58" t="s">
        <v>78</v>
      </c>
      <c r="B58" s="13">
        <v>18</v>
      </c>
      <c r="C58">
        <f t="shared" ref="C58:C60" si="24">$C$42-D58</f>
        <v>0</v>
      </c>
      <c r="D58">
        <f t="shared" ref="D58:D60" si="25">SUM(E58:F58,D57)</f>
        <v>61</v>
      </c>
      <c r="F58">
        <v>0</v>
      </c>
      <c r="G58">
        <v>0</v>
      </c>
      <c r="H58" t="e">
        <f t="shared" ref="H58:H60" si="26">C58/$C$47</f>
        <v>#DIV/0!</v>
      </c>
      <c r="I58" t="e">
        <f t="shared" ref="I58:I60" si="27">H58*100</f>
        <v>#DIV/0!</v>
      </c>
    </row>
    <row r="59" spans="1:9" x14ac:dyDescent="0.3">
      <c r="A59" t="s">
        <v>78</v>
      </c>
      <c r="B59" s="13">
        <v>19</v>
      </c>
      <c r="C59">
        <f t="shared" si="24"/>
        <v>0</v>
      </c>
      <c r="D59">
        <f t="shared" si="25"/>
        <v>61</v>
      </c>
      <c r="F59">
        <v>0</v>
      </c>
      <c r="G59">
        <v>0</v>
      </c>
      <c r="H59" t="e">
        <f t="shared" si="26"/>
        <v>#DIV/0!</v>
      </c>
      <c r="I59" t="e">
        <f t="shared" si="27"/>
        <v>#DIV/0!</v>
      </c>
    </row>
    <row r="60" spans="1:9" x14ac:dyDescent="0.3">
      <c r="A60" t="s">
        <v>78</v>
      </c>
      <c r="B60" s="13">
        <v>20</v>
      </c>
      <c r="C60">
        <f t="shared" si="24"/>
        <v>0</v>
      </c>
      <c r="D60">
        <f t="shared" si="25"/>
        <v>61</v>
      </c>
      <c r="F60">
        <v>0</v>
      </c>
      <c r="G60">
        <v>0</v>
      </c>
      <c r="H60" t="e">
        <f t="shared" si="26"/>
        <v>#DIV/0!</v>
      </c>
      <c r="I60" t="e">
        <f t="shared" si="27"/>
        <v>#DIV/0!</v>
      </c>
    </row>
    <row r="62" spans="1:9" x14ac:dyDescent="0.3">
      <c r="A62" t="s">
        <v>79</v>
      </c>
      <c r="B62" s="13">
        <v>0</v>
      </c>
      <c r="C62">
        <v>82</v>
      </c>
      <c r="D62">
        <f t="shared" ref="D62" si="28">SUM(E62:F62)</f>
        <v>0</v>
      </c>
      <c r="F62"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79</v>
      </c>
      <c r="B63" s="13">
        <v>3</v>
      </c>
      <c r="C63">
        <f t="shared" ref="C63:C78" si="30">$C$62-D63</f>
        <v>36</v>
      </c>
      <c r="D63">
        <f>SUM(E63:F63,D62)</f>
        <v>46</v>
      </c>
      <c r="E63">
        <v>46</v>
      </c>
      <c r="G63">
        <v>0</v>
      </c>
      <c r="H63">
        <f t="shared" si="29"/>
        <v>0.43902439024390244</v>
      </c>
      <c r="I63">
        <f t="shared" si="21"/>
        <v>43.902439024390247</v>
      </c>
    </row>
    <row r="64" spans="1:9" x14ac:dyDescent="0.3">
      <c r="A64" t="s">
        <v>79</v>
      </c>
      <c r="B64" s="13">
        <v>4</v>
      </c>
      <c r="C64">
        <f t="shared" si="30"/>
        <v>8</v>
      </c>
      <c r="D64">
        <f>SUM(E64:F64,D63)</f>
        <v>74</v>
      </c>
      <c r="E64">
        <v>28</v>
      </c>
      <c r="G64">
        <v>0</v>
      </c>
      <c r="H64">
        <f t="shared" si="29"/>
        <v>9.7560975609756101E-2</v>
      </c>
      <c r="I64">
        <f t="shared" si="21"/>
        <v>9.7560975609756095</v>
      </c>
    </row>
    <row r="65" spans="1:9" x14ac:dyDescent="0.3">
      <c r="A65" t="s">
        <v>79</v>
      </c>
      <c r="B65" s="13">
        <v>5</v>
      </c>
      <c r="C65">
        <f t="shared" si="30"/>
        <v>0</v>
      </c>
      <c r="D65">
        <f t="shared" ref="D65:D67" si="31">SUM(E65:F65,D64)</f>
        <v>82</v>
      </c>
      <c r="E65">
        <v>8</v>
      </c>
      <c r="G65">
        <v>0</v>
      </c>
      <c r="H65">
        <f t="shared" si="29"/>
        <v>0</v>
      </c>
      <c r="I65">
        <f t="shared" si="21"/>
        <v>0</v>
      </c>
    </row>
    <row r="66" spans="1:9" x14ac:dyDescent="0.3">
      <c r="A66" t="s">
        <v>79</v>
      </c>
      <c r="B66" s="13">
        <v>6</v>
      </c>
      <c r="C66">
        <f t="shared" si="30"/>
        <v>0</v>
      </c>
      <c r="D66">
        <f t="shared" si="31"/>
        <v>82</v>
      </c>
      <c r="G66">
        <v>0</v>
      </c>
      <c r="H66">
        <f t="shared" si="29"/>
        <v>0</v>
      </c>
      <c r="I66">
        <f t="shared" si="21"/>
        <v>0</v>
      </c>
    </row>
    <row r="67" spans="1:9" x14ac:dyDescent="0.3">
      <c r="A67" t="s">
        <v>79</v>
      </c>
      <c r="B67" s="13">
        <v>7</v>
      </c>
      <c r="C67">
        <f t="shared" si="30"/>
        <v>0</v>
      </c>
      <c r="D67">
        <f t="shared" si="31"/>
        <v>82</v>
      </c>
      <c r="H67">
        <f t="shared" si="29"/>
        <v>0</v>
      </c>
      <c r="I67">
        <f t="shared" si="21"/>
        <v>0</v>
      </c>
    </row>
    <row r="68" spans="1:9" x14ac:dyDescent="0.3">
      <c r="A68" t="s">
        <v>79</v>
      </c>
      <c r="B68" s="13">
        <v>8</v>
      </c>
      <c r="C68">
        <f t="shared" si="30"/>
        <v>0</v>
      </c>
      <c r="D68">
        <f>SUM(E68:F68,D67)</f>
        <v>82</v>
      </c>
      <c r="G68">
        <v>0</v>
      </c>
      <c r="H68">
        <f t="shared" si="29"/>
        <v>0</v>
      </c>
      <c r="I68">
        <f t="shared" si="21"/>
        <v>0</v>
      </c>
    </row>
    <row r="69" spans="1:9" x14ac:dyDescent="0.3">
      <c r="A69" t="s">
        <v>79</v>
      </c>
      <c r="B69" s="13">
        <v>9</v>
      </c>
      <c r="C69">
        <f t="shared" si="30"/>
        <v>0</v>
      </c>
      <c r="D69">
        <f t="shared" ref="D69:D75" si="32">SUM(E69:F69,D68)</f>
        <v>82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79</v>
      </c>
      <c r="B70" s="13">
        <v>10</v>
      </c>
      <c r="C70">
        <f t="shared" si="30"/>
        <v>0</v>
      </c>
      <c r="D70">
        <f t="shared" si="32"/>
        <v>82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79</v>
      </c>
      <c r="B71" s="13">
        <v>11</v>
      </c>
      <c r="C71">
        <f t="shared" si="30"/>
        <v>0</v>
      </c>
      <c r="D71">
        <f t="shared" si="32"/>
        <v>82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79</v>
      </c>
      <c r="B72" s="13">
        <v>12</v>
      </c>
      <c r="C72">
        <f t="shared" si="30"/>
        <v>0</v>
      </c>
      <c r="D72">
        <f t="shared" si="32"/>
        <v>82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79</v>
      </c>
      <c r="B73" s="13">
        <v>13</v>
      </c>
      <c r="C73">
        <f t="shared" si="30"/>
        <v>0</v>
      </c>
      <c r="D73">
        <f t="shared" si="32"/>
        <v>82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79</v>
      </c>
      <c r="B74" s="13">
        <v>14</v>
      </c>
      <c r="C74">
        <f t="shared" si="30"/>
        <v>0</v>
      </c>
      <c r="D74">
        <f t="shared" si="32"/>
        <v>82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79</v>
      </c>
      <c r="B75" s="13">
        <v>15</v>
      </c>
      <c r="C75">
        <f t="shared" si="30"/>
        <v>0</v>
      </c>
      <c r="D75">
        <f t="shared" si="32"/>
        <v>82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79</v>
      </c>
      <c r="B76" s="13">
        <v>16</v>
      </c>
      <c r="C76">
        <f t="shared" si="30"/>
        <v>0</v>
      </c>
      <c r="D76">
        <f>SUM(E76:F76,D75)</f>
        <v>82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79</v>
      </c>
      <c r="B77" s="13">
        <v>17</v>
      </c>
      <c r="C77">
        <f t="shared" si="30"/>
        <v>0</v>
      </c>
      <c r="D77">
        <f t="shared" ref="D77:D78" si="33">SUM(E77:F77,D76)</f>
        <v>82</v>
      </c>
      <c r="E77">
        <v>0</v>
      </c>
      <c r="F77">
        <v>0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79</v>
      </c>
      <c r="B78" s="13">
        <v>18</v>
      </c>
      <c r="C78">
        <f t="shared" si="30"/>
        <v>0</v>
      </c>
      <c r="D78">
        <f t="shared" si="33"/>
        <v>82</v>
      </c>
      <c r="F78">
        <v>0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79</v>
      </c>
      <c r="B79" s="13">
        <v>19</v>
      </c>
      <c r="C79">
        <f t="shared" ref="C79:C80" si="34">$C$62-D79</f>
        <v>0</v>
      </c>
      <c r="D79">
        <f t="shared" ref="D79:D80" si="35">SUM(E79:F79,D78)</f>
        <v>82</v>
      </c>
      <c r="F79">
        <v>0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79</v>
      </c>
      <c r="B80" s="13">
        <v>20</v>
      </c>
      <c r="C80">
        <f t="shared" si="34"/>
        <v>0</v>
      </c>
      <c r="D80">
        <f t="shared" si="35"/>
        <v>82</v>
      </c>
      <c r="F80">
        <v>0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80</v>
      </c>
      <c r="B82" s="13">
        <v>0</v>
      </c>
      <c r="C82">
        <v>52</v>
      </c>
      <c r="D82">
        <f t="shared" ref="D82:D83" si="38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80</v>
      </c>
      <c r="B83" s="13">
        <v>3</v>
      </c>
      <c r="C83">
        <f>$C$82-D83</f>
        <v>31</v>
      </c>
      <c r="D83">
        <f t="shared" si="38"/>
        <v>21</v>
      </c>
      <c r="E83">
        <v>21</v>
      </c>
      <c r="F83">
        <v>0</v>
      </c>
      <c r="G83">
        <v>0</v>
      </c>
      <c r="H83">
        <f t="shared" ref="H83:H99" si="39">C83/$C$82</f>
        <v>0.59615384615384615</v>
      </c>
      <c r="I83">
        <f t="shared" si="21"/>
        <v>59.615384615384613</v>
      </c>
    </row>
    <row r="84" spans="1:9" x14ac:dyDescent="0.3">
      <c r="A84" t="s">
        <v>80</v>
      </c>
      <c r="B84" s="13">
        <v>4</v>
      </c>
      <c r="C84">
        <f t="shared" ref="C84:C100" si="40">$C$82-D84</f>
        <v>14</v>
      </c>
      <c r="D84">
        <f t="shared" ref="D84:D88" si="41">SUM(E84:F84,D83)</f>
        <v>38</v>
      </c>
      <c r="E84">
        <v>17</v>
      </c>
      <c r="F84">
        <v>0</v>
      </c>
      <c r="G84">
        <v>0</v>
      </c>
      <c r="H84">
        <f t="shared" si="39"/>
        <v>0.26923076923076922</v>
      </c>
      <c r="I84">
        <f t="shared" si="21"/>
        <v>26.923076923076923</v>
      </c>
    </row>
    <row r="85" spans="1:9" x14ac:dyDescent="0.3">
      <c r="A85" t="s">
        <v>80</v>
      </c>
      <c r="B85" s="13">
        <v>5</v>
      </c>
      <c r="C85">
        <f t="shared" si="40"/>
        <v>11</v>
      </c>
      <c r="D85">
        <f t="shared" si="41"/>
        <v>41</v>
      </c>
      <c r="E85">
        <v>3</v>
      </c>
      <c r="G85">
        <v>0</v>
      </c>
      <c r="H85">
        <f t="shared" si="39"/>
        <v>0.21153846153846154</v>
      </c>
      <c r="I85">
        <f t="shared" si="21"/>
        <v>21.153846153846153</v>
      </c>
    </row>
    <row r="86" spans="1:9" x14ac:dyDescent="0.3">
      <c r="A86" t="s">
        <v>80</v>
      </c>
      <c r="B86" s="13">
        <v>6</v>
      </c>
      <c r="C86">
        <f t="shared" si="40"/>
        <v>7</v>
      </c>
      <c r="D86">
        <f t="shared" si="41"/>
        <v>45</v>
      </c>
      <c r="E86">
        <v>4</v>
      </c>
      <c r="G86">
        <v>0</v>
      </c>
      <c r="H86">
        <f t="shared" si="39"/>
        <v>0.13461538461538461</v>
      </c>
      <c r="I86">
        <f t="shared" si="21"/>
        <v>13.461538461538462</v>
      </c>
    </row>
    <row r="87" spans="1:9" x14ac:dyDescent="0.3">
      <c r="A87" t="s">
        <v>80</v>
      </c>
      <c r="B87" s="13">
        <v>7</v>
      </c>
      <c r="C87">
        <f t="shared" si="40"/>
        <v>6</v>
      </c>
      <c r="D87">
        <f t="shared" si="41"/>
        <v>46</v>
      </c>
      <c r="E87">
        <v>1</v>
      </c>
      <c r="G87">
        <v>0</v>
      </c>
      <c r="H87">
        <f t="shared" si="39"/>
        <v>0.11538461538461539</v>
      </c>
      <c r="I87">
        <f t="shared" si="21"/>
        <v>11.538461538461538</v>
      </c>
    </row>
    <row r="88" spans="1:9" x14ac:dyDescent="0.3">
      <c r="A88" t="s">
        <v>80</v>
      </c>
      <c r="B88" s="13">
        <v>8</v>
      </c>
      <c r="C88">
        <f t="shared" si="40"/>
        <v>1</v>
      </c>
      <c r="D88">
        <f t="shared" si="41"/>
        <v>51</v>
      </c>
      <c r="E88">
        <v>5</v>
      </c>
      <c r="G88">
        <v>0</v>
      </c>
      <c r="H88">
        <f t="shared" si="39"/>
        <v>1.9230769230769232E-2</v>
      </c>
      <c r="I88">
        <f t="shared" si="21"/>
        <v>1.9230769230769231</v>
      </c>
    </row>
    <row r="89" spans="1:9" x14ac:dyDescent="0.3">
      <c r="A89" t="s">
        <v>80</v>
      </c>
      <c r="B89" s="13">
        <v>9</v>
      </c>
      <c r="C89">
        <f t="shared" si="40"/>
        <v>0</v>
      </c>
      <c r="D89">
        <f t="shared" ref="D89:D95" si="42">SUM(E89:F89,D88)</f>
        <v>52</v>
      </c>
      <c r="E89">
        <v>1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80</v>
      </c>
      <c r="B90" s="13">
        <v>10</v>
      </c>
      <c r="C90">
        <f t="shared" si="40"/>
        <v>0</v>
      </c>
      <c r="D90">
        <f t="shared" si="42"/>
        <v>52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80</v>
      </c>
      <c r="B91" s="13">
        <v>11</v>
      </c>
      <c r="C91">
        <f t="shared" si="40"/>
        <v>0</v>
      </c>
      <c r="D91">
        <f t="shared" si="42"/>
        <v>52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80</v>
      </c>
      <c r="B92" s="13">
        <v>12</v>
      </c>
      <c r="C92">
        <f t="shared" si="40"/>
        <v>0</v>
      </c>
      <c r="D92">
        <f t="shared" si="42"/>
        <v>52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80</v>
      </c>
      <c r="B93" s="13">
        <v>13</v>
      </c>
      <c r="C93">
        <f t="shared" si="40"/>
        <v>0</v>
      </c>
      <c r="D93">
        <f t="shared" si="42"/>
        <v>52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80</v>
      </c>
      <c r="B94" s="13">
        <v>14</v>
      </c>
      <c r="C94">
        <f t="shared" si="40"/>
        <v>0</v>
      </c>
      <c r="D94">
        <f t="shared" si="42"/>
        <v>52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80</v>
      </c>
      <c r="B95" s="13">
        <v>15</v>
      </c>
      <c r="C95">
        <f t="shared" si="40"/>
        <v>0</v>
      </c>
      <c r="D95">
        <f t="shared" si="42"/>
        <v>52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80</v>
      </c>
      <c r="B96" s="13">
        <v>16</v>
      </c>
      <c r="C96">
        <f t="shared" si="40"/>
        <v>0</v>
      </c>
      <c r="D96">
        <f>SUM(E96:F96,D95)</f>
        <v>52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80</v>
      </c>
      <c r="B97" s="13">
        <v>17</v>
      </c>
      <c r="C97">
        <f t="shared" si="40"/>
        <v>0</v>
      </c>
      <c r="D97">
        <f t="shared" ref="D97:D99" si="43">SUM(E97:F97,D96)</f>
        <v>52</v>
      </c>
      <c r="E97">
        <v>0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80</v>
      </c>
      <c r="B98" s="13">
        <v>18</v>
      </c>
      <c r="C98">
        <f t="shared" si="40"/>
        <v>0</v>
      </c>
      <c r="D98">
        <f t="shared" si="43"/>
        <v>52</v>
      </c>
      <c r="E98">
        <v>0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80</v>
      </c>
      <c r="B99" s="13">
        <v>19</v>
      </c>
      <c r="C99">
        <f t="shared" si="40"/>
        <v>0</v>
      </c>
      <c r="D99">
        <f t="shared" si="43"/>
        <v>52</v>
      </c>
      <c r="E99">
        <v>0</v>
      </c>
      <c r="F99">
        <v>0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80</v>
      </c>
      <c r="B100" s="13">
        <v>20</v>
      </c>
      <c r="C100">
        <f t="shared" si="40"/>
        <v>0</v>
      </c>
      <c r="D100">
        <f t="shared" ref="D100" si="44">SUM(E100:F100,D99)</f>
        <v>52</v>
      </c>
      <c r="E100">
        <v>0</v>
      </c>
      <c r="F100">
        <v>0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81</v>
      </c>
      <c r="B102" s="13">
        <v>0</v>
      </c>
      <c r="C102">
        <v>67</v>
      </c>
      <c r="D102">
        <f t="shared" ref="D102" si="47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81</v>
      </c>
      <c r="B103" s="13">
        <v>3</v>
      </c>
      <c r="C103">
        <f>$C$102-D103</f>
        <v>25</v>
      </c>
      <c r="D103">
        <f t="shared" ref="D103:D107" si="48">SUM(E103:F103,D102)</f>
        <v>42</v>
      </c>
      <c r="E103">
        <v>42</v>
      </c>
      <c r="F103">
        <v>0</v>
      </c>
      <c r="G103">
        <v>0</v>
      </c>
      <c r="H103">
        <f t="shared" ref="H103:H118" si="49">C103/$C$102</f>
        <v>0.37313432835820898</v>
      </c>
      <c r="I103">
        <f t="shared" si="21"/>
        <v>37.313432835820898</v>
      </c>
    </row>
    <row r="104" spans="1:9" x14ac:dyDescent="0.3">
      <c r="A104" t="s">
        <v>81</v>
      </c>
      <c r="B104" s="13">
        <v>4</v>
      </c>
      <c r="C104">
        <f t="shared" ref="C104:C118" si="50">$C$102-D104</f>
        <v>3</v>
      </c>
      <c r="D104">
        <f t="shared" si="48"/>
        <v>64</v>
      </c>
      <c r="E104">
        <v>22</v>
      </c>
      <c r="F104">
        <v>0</v>
      </c>
      <c r="G104">
        <v>0</v>
      </c>
      <c r="H104">
        <f t="shared" si="49"/>
        <v>4.4776119402985072E-2</v>
      </c>
      <c r="I104">
        <f t="shared" si="21"/>
        <v>4.4776119402985071</v>
      </c>
    </row>
    <row r="105" spans="1:9" x14ac:dyDescent="0.3">
      <c r="A105" t="s">
        <v>81</v>
      </c>
      <c r="B105" s="13">
        <v>5</v>
      </c>
      <c r="C105">
        <f t="shared" si="50"/>
        <v>0</v>
      </c>
      <c r="D105">
        <f t="shared" si="48"/>
        <v>67</v>
      </c>
      <c r="E105">
        <v>3</v>
      </c>
      <c r="F105">
        <v>0</v>
      </c>
      <c r="G105">
        <v>0</v>
      </c>
      <c r="H105">
        <f t="shared" si="49"/>
        <v>0</v>
      </c>
      <c r="I105">
        <f t="shared" si="21"/>
        <v>0</v>
      </c>
    </row>
    <row r="106" spans="1:9" x14ac:dyDescent="0.3">
      <c r="A106" t="s">
        <v>81</v>
      </c>
      <c r="B106" s="13">
        <v>6</v>
      </c>
      <c r="C106">
        <f t="shared" si="50"/>
        <v>0</v>
      </c>
      <c r="D106">
        <f t="shared" si="48"/>
        <v>67</v>
      </c>
      <c r="G106">
        <v>0</v>
      </c>
      <c r="H106">
        <f t="shared" si="49"/>
        <v>0</v>
      </c>
      <c r="I106">
        <f t="shared" si="21"/>
        <v>0</v>
      </c>
    </row>
    <row r="107" spans="1:9" x14ac:dyDescent="0.3">
      <c r="A107" t="s">
        <v>81</v>
      </c>
      <c r="B107" s="13">
        <v>7</v>
      </c>
      <c r="C107">
        <f t="shared" si="50"/>
        <v>0</v>
      </c>
      <c r="D107">
        <f t="shared" si="48"/>
        <v>67</v>
      </c>
      <c r="G107">
        <v>0</v>
      </c>
      <c r="H107">
        <f t="shared" si="49"/>
        <v>0</v>
      </c>
      <c r="I107">
        <f t="shared" si="21"/>
        <v>0</v>
      </c>
    </row>
    <row r="108" spans="1:9" x14ac:dyDescent="0.3">
      <c r="A108" t="s">
        <v>81</v>
      </c>
      <c r="B108" s="13">
        <v>8</v>
      </c>
      <c r="C108">
        <f t="shared" si="50"/>
        <v>0</v>
      </c>
      <c r="D108">
        <f>SUM(E108:F108,D107)</f>
        <v>67</v>
      </c>
      <c r="G108">
        <v>0</v>
      </c>
      <c r="H108">
        <f t="shared" si="49"/>
        <v>0</v>
      </c>
      <c r="I108">
        <f t="shared" si="21"/>
        <v>0</v>
      </c>
    </row>
    <row r="109" spans="1:9" x14ac:dyDescent="0.3">
      <c r="A109" t="s">
        <v>81</v>
      </c>
      <c r="B109" s="13">
        <v>9</v>
      </c>
      <c r="C109">
        <f t="shared" si="50"/>
        <v>0</v>
      </c>
      <c r="D109">
        <f t="shared" ref="D109:D115" si="51">SUM(E109:F109,D108)</f>
        <v>67</v>
      </c>
      <c r="G109">
        <v>0</v>
      </c>
      <c r="H109">
        <f t="shared" si="49"/>
        <v>0</v>
      </c>
      <c r="I109">
        <f t="shared" si="21"/>
        <v>0</v>
      </c>
    </row>
    <row r="110" spans="1:9" x14ac:dyDescent="0.3">
      <c r="A110" t="s">
        <v>81</v>
      </c>
      <c r="B110" s="13">
        <v>10</v>
      </c>
      <c r="C110">
        <f>$C$102-D110</f>
        <v>0</v>
      </c>
      <c r="D110">
        <f t="shared" si="51"/>
        <v>67</v>
      </c>
      <c r="G110">
        <v>0</v>
      </c>
      <c r="H110">
        <f t="shared" si="49"/>
        <v>0</v>
      </c>
      <c r="I110">
        <f t="shared" si="21"/>
        <v>0</v>
      </c>
    </row>
    <row r="111" spans="1:9" x14ac:dyDescent="0.3">
      <c r="A111" t="s">
        <v>81</v>
      </c>
      <c r="B111" s="13">
        <v>11</v>
      </c>
      <c r="C111">
        <f t="shared" si="50"/>
        <v>0</v>
      </c>
      <c r="D111">
        <f t="shared" si="51"/>
        <v>67</v>
      </c>
      <c r="G111">
        <v>0</v>
      </c>
      <c r="H111">
        <f t="shared" si="49"/>
        <v>0</v>
      </c>
      <c r="I111">
        <f t="shared" si="21"/>
        <v>0</v>
      </c>
    </row>
    <row r="112" spans="1:9" x14ac:dyDescent="0.3">
      <c r="A112" t="s">
        <v>81</v>
      </c>
      <c r="B112" s="13">
        <v>12</v>
      </c>
      <c r="C112">
        <f t="shared" si="50"/>
        <v>0</v>
      </c>
      <c r="D112">
        <f t="shared" si="51"/>
        <v>67</v>
      </c>
      <c r="G112">
        <v>0</v>
      </c>
      <c r="H112">
        <f t="shared" si="49"/>
        <v>0</v>
      </c>
      <c r="I112">
        <f t="shared" si="21"/>
        <v>0</v>
      </c>
    </row>
    <row r="113" spans="1:9" x14ac:dyDescent="0.3">
      <c r="A113" t="s">
        <v>81</v>
      </c>
      <c r="B113" s="13">
        <v>13</v>
      </c>
      <c r="C113">
        <f t="shared" si="50"/>
        <v>0</v>
      </c>
      <c r="D113">
        <f t="shared" si="51"/>
        <v>67</v>
      </c>
      <c r="G113">
        <v>0</v>
      </c>
      <c r="H113">
        <f t="shared" si="49"/>
        <v>0</v>
      </c>
      <c r="I113">
        <f t="shared" ref="I113:I118" si="52">H113*100</f>
        <v>0</v>
      </c>
    </row>
    <row r="114" spans="1:9" x14ac:dyDescent="0.3">
      <c r="A114" t="s">
        <v>81</v>
      </c>
      <c r="B114" s="13">
        <v>14</v>
      </c>
      <c r="C114">
        <f t="shared" si="50"/>
        <v>0</v>
      </c>
      <c r="D114">
        <f t="shared" si="51"/>
        <v>67</v>
      </c>
      <c r="G114">
        <v>0</v>
      </c>
      <c r="H114">
        <f t="shared" si="49"/>
        <v>0</v>
      </c>
      <c r="I114">
        <f t="shared" si="52"/>
        <v>0</v>
      </c>
    </row>
    <row r="115" spans="1:9" x14ac:dyDescent="0.3">
      <c r="A115" t="s">
        <v>81</v>
      </c>
      <c r="B115" s="13">
        <v>15</v>
      </c>
      <c r="C115">
        <f t="shared" si="50"/>
        <v>0</v>
      </c>
      <c r="D115">
        <f t="shared" si="51"/>
        <v>67</v>
      </c>
      <c r="G115">
        <v>0</v>
      </c>
      <c r="H115">
        <f t="shared" si="49"/>
        <v>0</v>
      </c>
      <c r="I115">
        <f t="shared" si="52"/>
        <v>0</v>
      </c>
    </row>
    <row r="116" spans="1:9" x14ac:dyDescent="0.3">
      <c r="A116" t="s">
        <v>81</v>
      </c>
      <c r="B116" s="13">
        <v>16</v>
      </c>
      <c r="C116">
        <f t="shared" si="50"/>
        <v>0</v>
      </c>
      <c r="D116">
        <f>SUM(E116:F116,D115)</f>
        <v>67</v>
      </c>
      <c r="G116">
        <v>0</v>
      </c>
      <c r="H116">
        <f t="shared" si="49"/>
        <v>0</v>
      </c>
      <c r="I116">
        <f t="shared" si="52"/>
        <v>0</v>
      </c>
    </row>
    <row r="117" spans="1:9" x14ac:dyDescent="0.3">
      <c r="A117" t="s">
        <v>81</v>
      </c>
      <c r="B117" s="13">
        <v>17</v>
      </c>
      <c r="C117">
        <f t="shared" si="50"/>
        <v>0</v>
      </c>
      <c r="D117">
        <f t="shared" ref="D117:D118" si="53">SUM(E117:F117,D116)</f>
        <v>67</v>
      </c>
      <c r="G117">
        <v>0</v>
      </c>
      <c r="H117">
        <f t="shared" si="49"/>
        <v>0</v>
      </c>
      <c r="I117">
        <f t="shared" si="52"/>
        <v>0</v>
      </c>
    </row>
    <row r="118" spans="1:9" x14ac:dyDescent="0.3">
      <c r="A118" t="s">
        <v>81</v>
      </c>
      <c r="B118" s="13">
        <v>18</v>
      </c>
      <c r="C118">
        <f t="shared" si="50"/>
        <v>0</v>
      </c>
      <c r="D118">
        <f t="shared" si="53"/>
        <v>67</v>
      </c>
      <c r="G118">
        <v>0</v>
      </c>
      <c r="H118">
        <f t="shared" si="49"/>
        <v>0</v>
      </c>
      <c r="I118">
        <f t="shared" si="52"/>
        <v>0</v>
      </c>
    </row>
    <row r="119" spans="1:9" x14ac:dyDescent="0.3">
      <c r="A119" t="s">
        <v>81</v>
      </c>
      <c r="B119" s="13">
        <v>19</v>
      </c>
      <c r="C119">
        <f t="shared" ref="C119:C120" si="54">$C$102-D119</f>
        <v>0</v>
      </c>
      <c r="D119">
        <f t="shared" ref="D119:D120" si="55">SUM(E119:F119,D118)</f>
        <v>67</v>
      </c>
      <c r="G119">
        <v>0</v>
      </c>
      <c r="H119">
        <f t="shared" ref="H119:H120" si="56">C119/$C$102</f>
        <v>0</v>
      </c>
      <c r="I119">
        <f t="shared" ref="I119:I120" si="57">H119*100</f>
        <v>0</v>
      </c>
    </row>
    <row r="120" spans="1:9" x14ac:dyDescent="0.3">
      <c r="A120" t="s">
        <v>81</v>
      </c>
      <c r="B120" s="13">
        <v>20</v>
      </c>
      <c r="C120">
        <f t="shared" si="54"/>
        <v>0</v>
      </c>
      <c r="D120">
        <f t="shared" si="55"/>
        <v>67</v>
      </c>
      <c r="F120">
        <v>0</v>
      </c>
      <c r="G120">
        <v>0</v>
      </c>
      <c r="H120">
        <f t="shared" si="56"/>
        <v>0</v>
      </c>
      <c r="I120">
        <f t="shared" si="57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E123">
        <v>0</v>
      </c>
      <c r="F123"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E124">
        <v>0</v>
      </c>
      <c r="F124"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E125">
        <v>0</v>
      </c>
      <c r="F125"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79</v>
      </c>
      <c r="D126">
        <f t="shared" si="62"/>
        <v>7</v>
      </c>
      <c r="E126">
        <v>7</v>
      </c>
      <c r="F126">
        <v>0</v>
      </c>
      <c r="G126">
        <v>0</v>
      </c>
      <c r="H126">
        <f t="shared" si="59"/>
        <v>0.91860465116279066</v>
      </c>
      <c r="I126">
        <f t="shared" si="60"/>
        <v>91.860465116279073</v>
      </c>
    </row>
    <row r="127" spans="1:9" x14ac:dyDescent="0.3">
      <c r="A127">
        <v>7</v>
      </c>
      <c r="B127" s="13">
        <v>16</v>
      </c>
      <c r="C127">
        <f t="shared" si="61"/>
        <v>78</v>
      </c>
      <c r="D127">
        <f t="shared" si="62"/>
        <v>8</v>
      </c>
      <c r="E127">
        <v>1</v>
      </c>
      <c r="G127">
        <v>0</v>
      </c>
      <c r="H127">
        <f t="shared" si="59"/>
        <v>0.90697674418604646</v>
      </c>
      <c r="I127">
        <f t="shared" si="60"/>
        <v>90.697674418604649</v>
      </c>
    </row>
    <row r="128" spans="1:9" x14ac:dyDescent="0.3">
      <c r="A128">
        <v>7</v>
      </c>
      <c r="B128" s="13">
        <v>17</v>
      </c>
      <c r="C128">
        <f t="shared" si="61"/>
        <v>78</v>
      </c>
      <c r="D128">
        <f>SUM(E128:F128,D127)</f>
        <v>8</v>
      </c>
      <c r="E128">
        <v>0</v>
      </c>
      <c r="G128">
        <v>0</v>
      </c>
      <c r="H128">
        <f t="shared" si="59"/>
        <v>0.90697674418604646</v>
      </c>
      <c r="I128">
        <f t="shared" si="60"/>
        <v>90.697674418604649</v>
      </c>
    </row>
    <row r="129" spans="1:9" x14ac:dyDescent="0.3">
      <c r="A129">
        <v>7</v>
      </c>
      <c r="B129" s="13">
        <v>20</v>
      </c>
      <c r="C129">
        <f t="shared" si="61"/>
        <v>77</v>
      </c>
      <c r="D129">
        <f t="shared" ref="D129:D135" si="63">SUM(E129:F129,D128)</f>
        <v>9</v>
      </c>
      <c r="E129">
        <v>1</v>
      </c>
      <c r="G129">
        <v>0</v>
      </c>
      <c r="H129">
        <f t="shared" si="59"/>
        <v>0.89534883720930236</v>
      </c>
      <c r="I129">
        <f t="shared" si="60"/>
        <v>89.534883720930239</v>
      </c>
    </row>
    <row r="130" spans="1:9" x14ac:dyDescent="0.3">
      <c r="A130">
        <v>7</v>
      </c>
      <c r="B130" s="13">
        <v>22</v>
      </c>
      <c r="C130">
        <f t="shared" si="61"/>
        <v>73</v>
      </c>
      <c r="D130">
        <f t="shared" si="63"/>
        <v>13</v>
      </c>
      <c r="E130">
        <v>4</v>
      </c>
      <c r="G130">
        <v>0</v>
      </c>
      <c r="H130">
        <f t="shared" si="59"/>
        <v>0.84883720930232553</v>
      </c>
      <c r="I130">
        <f t="shared" si="60"/>
        <v>84.883720930232556</v>
      </c>
    </row>
    <row r="131" spans="1:9" x14ac:dyDescent="0.3">
      <c r="A131">
        <v>7</v>
      </c>
      <c r="B131" s="13">
        <v>24</v>
      </c>
      <c r="C131">
        <f t="shared" si="61"/>
        <v>71</v>
      </c>
      <c r="D131">
        <f t="shared" si="63"/>
        <v>15</v>
      </c>
      <c r="E131">
        <v>2</v>
      </c>
      <c r="G131">
        <v>0</v>
      </c>
      <c r="H131">
        <f t="shared" si="59"/>
        <v>0.82558139534883723</v>
      </c>
      <c r="I131">
        <f t="shared" si="60"/>
        <v>82.558139534883722</v>
      </c>
    </row>
    <row r="132" spans="1:9" x14ac:dyDescent="0.3">
      <c r="A132">
        <v>7</v>
      </c>
      <c r="B132" s="13">
        <v>27</v>
      </c>
      <c r="C132">
        <f t="shared" si="61"/>
        <v>71</v>
      </c>
      <c r="D132">
        <f t="shared" si="63"/>
        <v>15</v>
      </c>
      <c r="E132">
        <v>0</v>
      </c>
      <c r="G132">
        <v>0</v>
      </c>
      <c r="H132">
        <f t="shared" si="59"/>
        <v>0.82558139534883723</v>
      </c>
      <c r="I132">
        <f t="shared" si="60"/>
        <v>82.558139534883722</v>
      </c>
    </row>
    <row r="133" spans="1:9" x14ac:dyDescent="0.3">
      <c r="A133">
        <v>7</v>
      </c>
      <c r="B133" s="13">
        <v>29</v>
      </c>
      <c r="C133">
        <f t="shared" si="61"/>
        <v>71</v>
      </c>
      <c r="D133">
        <f t="shared" si="63"/>
        <v>15</v>
      </c>
      <c r="G133">
        <v>0</v>
      </c>
      <c r="H133">
        <f t="shared" si="59"/>
        <v>0.82558139534883723</v>
      </c>
      <c r="I133">
        <f t="shared" si="60"/>
        <v>82.558139534883722</v>
      </c>
    </row>
    <row r="134" spans="1:9" x14ac:dyDescent="0.3">
      <c r="A134">
        <v>7</v>
      </c>
      <c r="B134" s="13">
        <v>31</v>
      </c>
      <c r="C134">
        <f t="shared" si="61"/>
        <v>71</v>
      </c>
      <c r="D134">
        <f t="shared" si="63"/>
        <v>15</v>
      </c>
      <c r="G134">
        <v>0</v>
      </c>
      <c r="H134">
        <f t="shared" si="59"/>
        <v>0.82558139534883723</v>
      </c>
      <c r="I134">
        <f t="shared" si="60"/>
        <v>82.558139534883722</v>
      </c>
    </row>
    <row r="135" spans="1:9" x14ac:dyDescent="0.3">
      <c r="A135">
        <v>7</v>
      </c>
      <c r="B135" s="13">
        <v>34</v>
      </c>
      <c r="C135">
        <f t="shared" si="61"/>
        <v>71</v>
      </c>
      <c r="D135">
        <f t="shared" si="63"/>
        <v>15</v>
      </c>
      <c r="G135">
        <v>0</v>
      </c>
      <c r="H135">
        <f t="shared" si="59"/>
        <v>0.82558139534883723</v>
      </c>
      <c r="I135">
        <f t="shared" si="60"/>
        <v>82.558139534883722</v>
      </c>
    </row>
    <row r="136" spans="1:9" x14ac:dyDescent="0.3">
      <c r="A136">
        <v>7</v>
      </c>
      <c r="B136" s="13">
        <v>36</v>
      </c>
      <c r="C136">
        <f t="shared" si="61"/>
        <v>71</v>
      </c>
      <c r="D136">
        <f>SUM(E136:F136,D135)</f>
        <v>15</v>
      </c>
      <c r="G136">
        <v>0</v>
      </c>
      <c r="H136">
        <f t="shared" si="59"/>
        <v>0.82558139534883723</v>
      </c>
      <c r="I136">
        <f t="shared" si="60"/>
        <v>82.558139534883722</v>
      </c>
    </row>
    <row r="137" spans="1:9" x14ac:dyDescent="0.3">
      <c r="A137">
        <v>7</v>
      </c>
      <c r="B137" s="13">
        <v>38</v>
      </c>
      <c r="C137">
        <f t="shared" si="61"/>
        <v>71</v>
      </c>
      <c r="D137">
        <f t="shared" ref="D137:D138" si="64">SUM(E137:F137,D136)</f>
        <v>15</v>
      </c>
      <c r="G137">
        <v>0</v>
      </c>
      <c r="H137">
        <f t="shared" si="59"/>
        <v>0.82558139534883723</v>
      </c>
      <c r="I137">
        <f t="shared" si="60"/>
        <v>82.558139534883722</v>
      </c>
    </row>
    <row r="138" spans="1:9" x14ac:dyDescent="0.3">
      <c r="A138">
        <v>7</v>
      </c>
      <c r="B138" s="13">
        <v>41</v>
      </c>
      <c r="C138">
        <f t="shared" si="61"/>
        <v>71</v>
      </c>
      <c r="D138">
        <f t="shared" si="64"/>
        <v>15</v>
      </c>
      <c r="F138">
        <v>0</v>
      </c>
      <c r="G138">
        <v>0</v>
      </c>
      <c r="H138">
        <f t="shared" si="59"/>
        <v>0.82558139534883723</v>
      </c>
      <c r="I138">
        <f t="shared" si="60"/>
        <v>82.558139534883722</v>
      </c>
    </row>
    <row r="139" spans="1:9" x14ac:dyDescent="0.3">
      <c r="A139">
        <v>7</v>
      </c>
      <c r="B139" s="13">
        <v>44</v>
      </c>
      <c r="C139">
        <f>$C$122-D139</f>
        <v>71</v>
      </c>
      <c r="D139">
        <f>SUM(E139:F139,D138)</f>
        <v>15</v>
      </c>
      <c r="F139">
        <v>0</v>
      </c>
      <c r="G139">
        <v>0</v>
      </c>
      <c r="H139">
        <f>C139/$C$122</f>
        <v>0.82558139534883723</v>
      </c>
      <c r="I139">
        <f>H139*100</f>
        <v>82.558139534883722</v>
      </c>
    </row>
    <row r="140" spans="1:9" x14ac:dyDescent="0.3">
      <c r="A140">
        <v>7</v>
      </c>
      <c r="B140" s="13">
        <v>46</v>
      </c>
      <c r="C140">
        <f>$C$122-D140</f>
        <v>71</v>
      </c>
      <c r="D140">
        <f>SUM(E140:F140,D139)</f>
        <v>15</v>
      </c>
      <c r="F140">
        <v>0</v>
      </c>
      <c r="G140">
        <v>0</v>
      </c>
      <c r="H140">
        <f>C140/$C$122</f>
        <v>0.82558139534883723</v>
      </c>
      <c r="I140">
        <f>H140*100</f>
        <v>82.558139534883722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E143">
        <v>0</v>
      </c>
      <c r="F143"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E144">
        <v>0</v>
      </c>
      <c r="F144"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E145">
        <v>0</v>
      </c>
      <c r="F145"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101</v>
      </c>
      <c r="D146">
        <f t="shared" ref="D146:D148" si="69">SUM(E146:F146,D145)</f>
        <v>2</v>
      </c>
      <c r="E146">
        <v>2</v>
      </c>
      <c r="F146">
        <v>0</v>
      </c>
      <c r="G146">
        <v>0</v>
      </c>
      <c r="H146">
        <f t="shared" si="66"/>
        <v>0.98058252427184467</v>
      </c>
      <c r="I146">
        <f t="shared" si="67"/>
        <v>98.05825242718447</v>
      </c>
    </row>
    <row r="147" spans="1:9" x14ac:dyDescent="0.3">
      <c r="A147">
        <v>8</v>
      </c>
      <c r="B147" s="13">
        <v>16</v>
      </c>
      <c r="C147">
        <f t="shared" si="68"/>
        <v>100</v>
      </c>
      <c r="D147">
        <f t="shared" si="69"/>
        <v>3</v>
      </c>
      <c r="E147">
        <v>1</v>
      </c>
      <c r="F147">
        <v>0</v>
      </c>
      <c r="G147">
        <v>0</v>
      </c>
      <c r="H147">
        <f t="shared" si="66"/>
        <v>0.970873786407767</v>
      </c>
      <c r="I147">
        <f t="shared" si="67"/>
        <v>97.087378640776706</v>
      </c>
    </row>
    <row r="148" spans="1:9" x14ac:dyDescent="0.3">
      <c r="A148">
        <v>8</v>
      </c>
      <c r="B148" s="13">
        <v>17</v>
      </c>
      <c r="C148">
        <f t="shared" si="68"/>
        <v>100</v>
      </c>
      <c r="D148">
        <f t="shared" si="69"/>
        <v>3</v>
      </c>
      <c r="E148">
        <v>0</v>
      </c>
      <c r="G148">
        <v>0</v>
      </c>
      <c r="H148">
        <f t="shared" si="66"/>
        <v>0.970873786407767</v>
      </c>
      <c r="I148">
        <f t="shared" si="67"/>
        <v>97.087378640776706</v>
      </c>
    </row>
    <row r="149" spans="1:9" x14ac:dyDescent="0.3">
      <c r="A149">
        <v>8</v>
      </c>
      <c r="B149" s="13">
        <v>20</v>
      </c>
      <c r="C149">
        <f t="shared" si="68"/>
        <v>97</v>
      </c>
      <c r="D149">
        <f t="shared" ref="D149:D155" si="70">SUM(E149:F149,D148)</f>
        <v>6</v>
      </c>
      <c r="E149">
        <v>3</v>
      </c>
      <c r="G149">
        <v>0</v>
      </c>
      <c r="H149">
        <f t="shared" si="66"/>
        <v>0.94174757281553401</v>
      </c>
      <c r="I149">
        <f t="shared" si="67"/>
        <v>94.174757281553397</v>
      </c>
    </row>
    <row r="150" spans="1:9" x14ac:dyDescent="0.3">
      <c r="A150">
        <v>8</v>
      </c>
      <c r="B150" s="13">
        <v>22</v>
      </c>
      <c r="C150">
        <f t="shared" si="68"/>
        <v>97</v>
      </c>
      <c r="D150">
        <f t="shared" si="70"/>
        <v>6</v>
      </c>
      <c r="E150">
        <v>0</v>
      </c>
      <c r="G150">
        <v>0</v>
      </c>
      <c r="H150">
        <f t="shared" si="66"/>
        <v>0.94174757281553401</v>
      </c>
      <c r="I150">
        <f t="shared" si="67"/>
        <v>94.174757281553397</v>
      </c>
    </row>
    <row r="151" spans="1:9" x14ac:dyDescent="0.3">
      <c r="A151">
        <v>8</v>
      </c>
      <c r="B151" s="13">
        <v>24</v>
      </c>
      <c r="C151">
        <f t="shared" si="68"/>
        <v>96</v>
      </c>
      <c r="D151">
        <f t="shared" si="70"/>
        <v>7</v>
      </c>
      <c r="E151">
        <v>1</v>
      </c>
      <c r="G151">
        <v>0</v>
      </c>
      <c r="H151">
        <f t="shared" si="66"/>
        <v>0.93203883495145634</v>
      </c>
      <c r="I151">
        <f t="shared" si="67"/>
        <v>93.203883495145632</v>
      </c>
    </row>
    <row r="152" spans="1:9" x14ac:dyDescent="0.3">
      <c r="A152">
        <v>8</v>
      </c>
      <c r="B152" s="13">
        <v>27</v>
      </c>
      <c r="C152">
        <f t="shared" si="68"/>
        <v>94</v>
      </c>
      <c r="D152">
        <f t="shared" si="70"/>
        <v>9</v>
      </c>
      <c r="E152">
        <v>2</v>
      </c>
      <c r="G152">
        <v>0</v>
      </c>
      <c r="H152">
        <f t="shared" si="66"/>
        <v>0.91262135922330101</v>
      </c>
      <c r="I152">
        <f t="shared" si="67"/>
        <v>91.262135922330103</v>
      </c>
    </row>
    <row r="153" spans="1:9" x14ac:dyDescent="0.3">
      <c r="A153">
        <v>8</v>
      </c>
      <c r="B153" s="13">
        <v>29</v>
      </c>
      <c r="C153">
        <f t="shared" si="68"/>
        <v>94</v>
      </c>
      <c r="D153">
        <f t="shared" si="70"/>
        <v>9</v>
      </c>
      <c r="G153">
        <v>0</v>
      </c>
      <c r="H153">
        <f t="shared" si="66"/>
        <v>0.91262135922330101</v>
      </c>
      <c r="I153">
        <f t="shared" si="67"/>
        <v>91.262135922330103</v>
      </c>
    </row>
    <row r="154" spans="1:9" x14ac:dyDescent="0.3">
      <c r="A154">
        <v>8</v>
      </c>
      <c r="B154" s="13">
        <v>31</v>
      </c>
      <c r="C154">
        <f t="shared" si="68"/>
        <v>94</v>
      </c>
      <c r="D154">
        <f t="shared" si="70"/>
        <v>9</v>
      </c>
      <c r="G154">
        <v>0</v>
      </c>
      <c r="H154">
        <f t="shared" si="66"/>
        <v>0.91262135922330101</v>
      </c>
      <c r="I154">
        <f t="shared" si="67"/>
        <v>91.262135922330103</v>
      </c>
    </row>
    <row r="155" spans="1:9" x14ac:dyDescent="0.3">
      <c r="A155">
        <v>8</v>
      </c>
      <c r="B155" s="13">
        <v>34</v>
      </c>
      <c r="C155">
        <f t="shared" si="68"/>
        <v>94</v>
      </c>
      <c r="D155">
        <f t="shared" si="70"/>
        <v>9</v>
      </c>
      <c r="G155">
        <v>0</v>
      </c>
      <c r="H155">
        <f t="shared" si="66"/>
        <v>0.91262135922330101</v>
      </c>
      <c r="I155">
        <f t="shared" si="67"/>
        <v>91.262135922330103</v>
      </c>
    </row>
    <row r="156" spans="1:9" x14ac:dyDescent="0.3">
      <c r="A156">
        <v>8</v>
      </c>
      <c r="B156" s="13">
        <v>36</v>
      </c>
      <c r="C156">
        <f t="shared" si="68"/>
        <v>94</v>
      </c>
      <c r="D156">
        <f>SUM(E156:F156,D155)</f>
        <v>9</v>
      </c>
      <c r="G156">
        <v>0</v>
      </c>
      <c r="H156">
        <f t="shared" si="66"/>
        <v>0.91262135922330101</v>
      </c>
      <c r="I156">
        <f t="shared" si="67"/>
        <v>91.262135922330103</v>
      </c>
    </row>
    <row r="157" spans="1:9" x14ac:dyDescent="0.3">
      <c r="A157">
        <v>8</v>
      </c>
      <c r="B157" s="13">
        <v>38</v>
      </c>
      <c r="C157">
        <f t="shared" si="68"/>
        <v>94</v>
      </c>
      <c r="D157">
        <f t="shared" ref="D157:D159" si="71">SUM(E157:F157,D156)</f>
        <v>9</v>
      </c>
      <c r="E157">
        <v>0</v>
      </c>
      <c r="F157">
        <v>0</v>
      </c>
      <c r="G157">
        <v>0</v>
      </c>
      <c r="H157">
        <f t="shared" si="66"/>
        <v>0.91262135922330101</v>
      </c>
      <c r="I157">
        <f t="shared" si="67"/>
        <v>91.262135922330103</v>
      </c>
    </row>
    <row r="158" spans="1:9" x14ac:dyDescent="0.3">
      <c r="A158">
        <v>8</v>
      </c>
      <c r="B158" s="13">
        <v>41</v>
      </c>
      <c r="C158">
        <f t="shared" si="68"/>
        <v>94</v>
      </c>
      <c r="D158">
        <f t="shared" si="71"/>
        <v>9</v>
      </c>
      <c r="E158">
        <v>0</v>
      </c>
      <c r="F158">
        <v>0</v>
      </c>
      <c r="G158">
        <v>0</v>
      </c>
      <c r="H158">
        <f t="shared" si="66"/>
        <v>0.91262135922330101</v>
      </c>
      <c r="I158">
        <f t="shared" si="67"/>
        <v>91.262135922330103</v>
      </c>
    </row>
    <row r="159" spans="1:9" x14ac:dyDescent="0.3">
      <c r="A159">
        <v>8</v>
      </c>
      <c r="B159" s="13">
        <v>44</v>
      </c>
      <c r="C159">
        <f t="shared" si="68"/>
        <v>94</v>
      </c>
      <c r="D159">
        <f t="shared" si="71"/>
        <v>9</v>
      </c>
      <c r="E159">
        <v>0</v>
      </c>
      <c r="F159">
        <v>0</v>
      </c>
      <c r="G159">
        <v>0</v>
      </c>
      <c r="H159">
        <f t="shared" si="66"/>
        <v>0.91262135922330101</v>
      </c>
      <c r="I159">
        <f t="shared" si="67"/>
        <v>91.262135922330103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E162" s="8">
        <v>0</v>
      </c>
      <c r="F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E163">
        <v>0</v>
      </c>
      <c r="F163"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E164">
        <v>0</v>
      </c>
      <c r="F164"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E165">
        <v>0</v>
      </c>
      <c r="F165"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92</v>
      </c>
      <c r="D166">
        <f t="shared" ref="D166:D175" si="76">SUM(E166:F166,D165)</f>
        <v>4</v>
      </c>
      <c r="E166">
        <v>4</v>
      </c>
      <c r="F166">
        <v>0</v>
      </c>
      <c r="G166">
        <v>0</v>
      </c>
      <c r="H166">
        <f t="shared" si="73"/>
        <v>0.95833333333333337</v>
      </c>
      <c r="I166">
        <f t="shared" si="74"/>
        <v>95.833333333333343</v>
      </c>
    </row>
    <row r="167" spans="1:9" x14ac:dyDescent="0.3">
      <c r="A167">
        <v>9</v>
      </c>
      <c r="B167" s="13">
        <v>16</v>
      </c>
      <c r="C167">
        <f t="shared" si="75"/>
        <v>88</v>
      </c>
      <c r="D167">
        <f t="shared" si="76"/>
        <v>8</v>
      </c>
      <c r="E167">
        <v>3</v>
      </c>
      <c r="F167">
        <v>1</v>
      </c>
      <c r="G167">
        <v>0</v>
      </c>
      <c r="H167">
        <f t="shared" si="73"/>
        <v>0.91666666666666663</v>
      </c>
      <c r="I167">
        <f t="shared" si="74"/>
        <v>91.666666666666657</v>
      </c>
    </row>
    <row r="168" spans="1:9" x14ac:dyDescent="0.3">
      <c r="A168">
        <v>9</v>
      </c>
      <c r="B168" s="13">
        <v>17</v>
      </c>
      <c r="C168">
        <f t="shared" si="75"/>
        <v>83</v>
      </c>
      <c r="D168">
        <f t="shared" si="76"/>
        <v>13</v>
      </c>
      <c r="E168">
        <v>5</v>
      </c>
      <c r="G168">
        <v>0</v>
      </c>
      <c r="H168">
        <f t="shared" si="73"/>
        <v>0.86458333333333337</v>
      </c>
      <c r="I168">
        <f t="shared" si="74"/>
        <v>86.458333333333343</v>
      </c>
    </row>
    <row r="169" spans="1:9" x14ac:dyDescent="0.3">
      <c r="A169">
        <v>9</v>
      </c>
      <c r="B169" s="13">
        <v>20</v>
      </c>
      <c r="C169">
        <f t="shared" si="75"/>
        <v>77</v>
      </c>
      <c r="D169">
        <f t="shared" si="76"/>
        <v>19</v>
      </c>
      <c r="E169">
        <v>6</v>
      </c>
      <c r="G169">
        <v>0</v>
      </c>
      <c r="H169">
        <f t="shared" si="73"/>
        <v>0.80208333333333337</v>
      </c>
      <c r="I169">
        <f t="shared" si="74"/>
        <v>80.208333333333343</v>
      </c>
    </row>
    <row r="170" spans="1:9" x14ac:dyDescent="0.3">
      <c r="A170">
        <v>9</v>
      </c>
      <c r="B170" s="13">
        <v>22</v>
      </c>
      <c r="C170">
        <f t="shared" si="75"/>
        <v>74</v>
      </c>
      <c r="D170">
        <f t="shared" si="76"/>
        <v>22</v>
      </c>
      <c r="E170">
        <v>3</v>
      </c>
      <c r="G170">
        <v>0</v>
      </c>
      <c r="H170">
        <f t="shared" si="73"/>
        <v>0.77083333333333337</v>
      </c>
      <c r="I170">
        <f t="shared" si="74"/>
        <v>77.083333333333343</v>
      </c>
    </row>
    <row r="171" spans="1:9" x14ac:dyDescent="0.3">
      <c r="A171">
        <v>9</v>
      </c>
      <c r="B171" s="13">
        <v>24</v>
      </c>
      <c r="C171">
        <f t="shared" si="75"/>
        <v>70</v>
      </c>
      <c r="D171">
        <f t="shared" si="76"/>
        <v>26</v>
      </c>
      <c r="E171">
        <v>4</v>
      </c>
      <c r="G171">
        <v>0</v>
      </c>
      <c r="H171">
        <f t="shared" si="73"/>
        <v>0.72916666666666663</v>
      </c>
      <c r="I171">
        <f t="shared" si="74"/>
        <v>72.916666666666657</v>
      </c>
    </row>
    <row r="172" spans="1:9" x14ac:dyDescent="0.3">
      <c r="A172">
        <v>9</v>
      </c>
      <c r="B172" s="13">
        <v>27</v>
      </c>
      <c r="C172">
        <f t="shared" si="75"/>
        <v>62</v>
      </c>
      <c r="D172">
        <f t="shared" si="76"/>
        <v>34</v>
      </c>
      <c r="E172">
        <v>8</v>
      </c>
      <c r="G172">
        <v>0</v>
      </c>
      <c r="H172">
        <f t="shared" si="73"/>
        <v>0.64583333333333337</v>
      </c>
      <c r="I172">
        <f t="shared" si="74"/>
        <v>64.583333333333343</v>
      </c>
    </row>
    <row r="173" spans="1:9" x14ac:dyDescent="0.3">
      <c r="A173">
        <v>9</v>
      </c>
      <c r="B173" s="13">
        <v>29</v>
      </c>
      <c r="C173">
        <f>$C$162-D173</f>
        <v>62</v>
      </c>
      <c r="D173">
        <f t="shared" si="76"/>
        <v>34</v>
      </c>
      <c r="G173">
        <v>0</v>
      </c>
      <c r="H173">
        <f t="shared" si="73"/>
        <v>0.64583333333333337</v>
      </c>
      <c r="I173">
        <f t="shared" si="74"/>
        <v>64.583333333333343</v>
      </c>
    </row>
    <row r="174" spans="1:9" x14ac:dyDescent="0.3">
      <c r="A174">
        <v>9</v>
      </c>
      <c r="B174" s="13">
        <v>31</v>
      </c>
      <c r="C174">
        <f t="shared" si="75"/>
        <v>62</v>
      </c>
      <c r="D174">
        <f t="shared" si="76"/>
        <v>34</v>
      </c>
      <c r="G174">
        <v>0</v>
      </c>
      <c r="H174">
        <f t="shared" si="73"/>
        <v>0.64583333333333337</v>
      </c>
      <c r="I174">
        <f t="shared" si="74"/>
        <v>64.583333333333343</v>
      </c>
    </row>
    <row r="175" spans="1:9" x14ac:dyDescent="0.3">
      <c r="A175">
        <v>9</v>
      </c>
      <c r="B175" s="13">
        <v>34</v>
      </c>
      <c r="C175">
        <f t="shared" si="75"/>
        <v>62</v>
      </c>
      <c r="D175">
        <f t="shared" si="76"/>
        <v>34</v>
      </c>
      <c r="G175">
        <v>0</v>
      </c>
      <c r="H175">
        <f t="shared" si="73"/>
        <v>0.64583333333333337</v>
      </c>
      <c r="I175">
        <f t="shared" si="74"/>
        <v>64.583333333333343</v>
      </c>
    </row>
    <row r="176" spans="1:9" x14ac:dyDescent="0.3">
      <c r="A176">
        <v>9</v>
      </c>
      <c r="B176" s="13">
        <v>36</v>
      </c>
      <c r="C176">
        <f t="shared" si="75"/>
        <v>62</v>
      </c>
      <c r="D176">
        <f>SUM(E176:F176,D175)</f>
        <v>34</v>
      </c>
      <c r="G176">
        <v>0</v>
      </c>
      <c r="H176">
        <f t="shared" si="73"/>
        <v>0.64583333333333337</v>
      </c>
      <c r="I176">
        <f t="shared" si="74"/>
        <v>64.583333333333343</v>
      </c>
    </row>
    <row r="177" spans="1:9" x14ac:dyDescent="0.3">
      <c r="A177">
        <v>9</v>
      </c>
      <c r="B177" s="13">
        <v>38</v>
      </c>
      <c r="C177">
        <f t="shared" si="75"/>
        <v>62</v>
      </c>
      <c r="D177">
        <f t="shared" ref="D177:D180" si="77">SUM(E177:F177,D176)</f>
        <v>34</v>
      </c>
      <c r="G177">
        <v>0</v>
      </c>
      <c r="H177">
        <f t="shared" si="73"/>
        <v>0.64583333333333337</v>
      </c>
      <c r="I177">
        <f t="shared" si="74"/>
        <v>64.583333333333343</v>
      </c>
    </row>
    <row r="178" spans="1:9" x14ac:dyDescent="0.3">
      <c r="A178">
        <v>9</v>
      </c>
      <c r="B178" s="13">
        <v>41</v>
      </c>
      <c r="C178">
        <f t="shared" si="75"/>
        <v>62</v>
      </c>
      <c r="D178">
        <f t="shared" si="77"/>
        <v>34</v>
      </c>
      <c r="G178">
        <v>0</v>
      </c>
      <c r="H178">
        <f t="shared" si="73"/>
        <v>0.64583333333333337</v>
      </c>
      <c r="I178">
        <f t="shared" si="74"/>
        <v>64.583333333333343</v>
      </c>
    </row>
    <row r="179" spans="1:9" x14ac:dyDescent="0.3">
      <c r="A179">
        <v>9</v>
      </c>
      <c r="B179" s="13">
        <v>44</v>
      </c>
      <c r="C179">
        <f t="shared" si="75"/>
        <v>62</v>
      </c>
      <c r="D179">
        <f t="shared" si="77"/>
        <v>34</v>
      </c>
      <c r="G179">
        <v>0</v>
      </c>
      <c r="H179">
        <f t="shared" si="73"/>
        <v>0.64583333333333337</v>
      </c>
      <c r="I179">
        <f t="shared" si="74"/>
        <v>64.583333333333343</v>
      </c>
    </row>
    <row r="180" spans="1:9" x14ac:dyDescent="0.3">
      <c r="A180">
        <v>9</v>
      </c>
      <c r="B180" s="13">
        <v>46</v>
      </c>
      <c r="C180">
        <f t="shared" si="75"/>
        <v>62</v>
      </c>
      <c r="D180">
        <f t="shared" si="77"/>
        <v>34</v>
      </c>
      <c r="F180">
        <v>0</v>
      </c>
      <c r="H180">
        <f t="shared" si="73"/>
        <v>0.64583333333333337</v>
      </c>
      <c r="I180">
        <f t="shared" si="74"/>
        <v>64.583333333333343</v>
      </c>
    </row>
    <row r="181" spans="1:9" x14ac:dyDescent="0.3">
      <c r="A181">
        <v>9</v>
      </c>
      <c r="B181">
        <v>47</v>
      </c>
      <c r="C181">
        <f t="shared" si="75"/>
        <v>62</v>
      </c>
      <c r="D181">
        <f>SUM(E181:F181,D180)</f>
        <v>34</v>
      </c>
      <c r="F181">
        <v>0</v>
      </c>
      <c r="H181">
        <f t="shared" si="73"/>
        <v>0.64583333333333337</v>
      </c>
      <c r="I181">
        <f t="shared" si="74"/>
        <v>64.583333333333343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E183">
        <v>0</v>
      </c>
      <c r="F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E184">
        <v>0</v>
      </c>
      <c r="F184"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E185">
        <v>0</v>
      </c>
      <c r="F185"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E186">
        <v>0</v>
      </c>
      <c r="F186"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72</v>
      </c>
      <c r="D187">
        <f t="shared" ref="D187:D189" si="82">SUM(E187:F187,D186)</f>
        <v>6</v>
      </c>
      <c r="E187">
        <v>6</v>
      </c>
      <c r="G187">
        <v>0</v>
      </c>
      <c r="H187">
        <f t="shared" si="79"/>
        <v>0.92307692307692313</v>
      </c>
      <c r="I187">
        <f t="shared" si="80"/>
        <v>92.307692307692307</v>
      </c>
    </row>
    <row r="188" spans="1:9" x14ac:dyDescent="0.3">
      <c r="A188">
        <v>10</v>
      </c>
      <c r="B188" s="13">
        <v>16</v>
      </c>
      <c r="C188">
        <f t="shared" si="81"/>
        <v>67</v>
      </c>
      <c r="D188">
        <f t="shared" si="82"/>
        <v>11</v>
      </c>
      <c r="E188">
        <v>5</v>
      </c>
      <c r="G188">
        <v>0</v>
      </c>
      <c r="H188">
        <f t="shared" si="79"/>
        <v>0.85897435897435892</v>
      </c>
      <c r="I188">
        <f t="shared" si="80"/>
        <v>85.897435897435898</v>
      </c>
    </row>
    <row r="189" spans="1:9" x14ac:dyDescent="0.3">
      <c r="A189">
        <v>10</v>
      </c>
      <c r="B189" s="13">
        <v>17</v>
      </c>
      <c r="C189">
        <f t="shared" si="81"/>
        <v>67</v>
      </c>
      <c r="D189">
        <f t="shared" si="82"/>
        <v>11</v>
      </c>
      <c r="E189">
        <v>0</v>
      </c>
      <c r="G189">
        <v>0</v>
      </c>
      <c r="H189">
        <f t="shared" si="79"/>
        <v>0.85897435897435892</v>
      </c>
      <c r="I189">
        <f t="shared" si="80"/>
        <v>85.897435897435898</v>
      </c>
    </row>
    <row r="190" spans="1:9" x14ac:dyDescent="0.3">
      <c r="A190">
        <v>10</v>
      </c>
      <c r="B190" s="13">
        <v>20</v>
      </c>
      <c r="C190">
        <f t="shared" si="81"/>
        <v>65</v>
      </c>
      <c r="D190">
        <f t="shared" ref="D190:D197" si="83">SUM(E190:F190,D189)</f>
        <v>13</v>
      </c>
      <c r="E190">
        <v>2</v>
      </c>
      <c r="G190">
        <v>0</v>
      </c>
      <c r="H190">
        <f t="shared" si="79"/>
        <v>0.83333333333333337</v>
      </c>
      <c r="I190">
        <f t="shared" si="80"/>
        <v>83.333333333333343</v>
      </c>
    </row>
    <row r="191" spans="1:9" x14ac:dyDescent="0.3">
      <c r="A191">
        <v>10</v>
      </c>
      <c r="B191" s="13">
        <v>22</v>
      </c>
      <c r="C191">
        <f t="shared" si="81"/>
        <v>63</v>
      </c>
      <c r="D191">
        <f t="shared" si="83"/>
        <v>15</v>
      </c>
      <c r="E191">
        <v>2</v>
      </c>
      <c r="G191">
        <v>0</v>
      </c>
      <c r="H191">
        <f t="shared" si="79"/>
        <v>0.80769230769230771</v>
      </c>
      <c r="I191">
        <f t="shared" si="80"/>
        <v>80.769230769230774</v>
      </c>
    </row>
    <row r="192" spans="1:9" x14ac:dyDescent="0.3">
      <c r="A192">
        <v>10</v>
      </c>
      <c r="B192" s="13">
        <v>24</v>
      </c>
      <c r="C192">
        <f t="shared" si="81"/>
        <v>57</v>
      </c>
      <c r="D192">
        <f t="shared" si="83"/>
        <v>21</v>
      </c>
      <c r="E192">
        <v>6</v>
      </c>
      <c r="G192">
        <v>0</v>
      </c>
      <c r="H192">
        <f t="shared" si="79"/>
        <v>0.73076923076923073</v>
      </c>
      <c r="I192">
        <f t="shared" si="80"/>
        <v>73.076923076923066</v>
      </c>
    </row>
    <row r="193" spans="1:9" x14ac:dyDescent="0.3">
      <c r="A193">
        <v>10</v>
      </c>
      <c r="B193" s="13">
        <v>27</v>
      </c>
      <c r="C193">
        <f t="shared" si="81"/>
        <v>47</v>
      </c>
      <c r="D193">
        <f t="shared" si="83"/>
        <v>31</v>
      </c>
      <c r="E193">
        <v>10</v>
      </c>
      <c r="G193">
        <v>0</v>
      </c>
      <c r="H193">
        <f t="shared" si="79"/>
        <v>0.60256410256410253</v>
      </c>
      <c r="I193">
        <f t="shared" si="80"/>
        <v>60.256410256410255</v>
      </c>
    </row>
    <row r="194" spans="1:9" x14ac:dyDescent="0.3">
      <c r="A194">
        <v>10</v>
      </c>
      <c r="B194" s="13">
        <v>29</v>
      </c>
      <c r="C194">
        <f t="shared" si="81"/>
        <v>47</v>
      </c>
      <c r="D194">
        <f t="shared" si="83"/>
        <v>31</v>
      </c>
      <c r="G194">
        <v>0</v>
      </c>
      <c r="H194">
        <f t="shared" si="79"/>
        <v>0.60256410256410253</v>
      </c>
      <c r="I194">
        <f t="shared" si="80"/>
        <v>60.256410256410255</v>
      </c>
    </row>
    <row r="195" spans="1:9" x14ac:dyDescent="0.3">
      <c r="A195">
        <v>10</v>
      </c>
      <c r="B195" s="13">
        <v>31</v>
      </c>
      <c r="C195">
        <f>$C$183-D195</f>
        <v>47</v>
      </c>
      <c r="D195">
        <f t="shared" si="83"/>
        <v>31</v>
      </c>
      <c r="G195">
        <v>0</v>
      </c>
      <c r="H195">
        <f t="shared" si="79"/>
        <v>0.60256410256410253</v>
      </c>
      <c r="I195">
        <f t="shared" si="80"/>
        <v>60.256410256410255</v>
      </c>
    </row>
    <row r="196" spans="1:9" x14ac:dyDescent="0.3">
      <c r="A196">
        <v>10</v>
      </c>
      <c r="B196" s="13">
        <v>34</v>
      </c>
      <c r="C196">
        <f t="shared" si="81"/>
        <v>47</v>
      </c>
      <c r="D196">
        <f t="shared" si="83"/>
        <v>31</v>
      </c>
      <c r="G196">
        <v>0</v>
      </c>
      <c r="H196">
        <f t="shared" si="79"/>
        <v>0.60256410256410253</v>
      </c>
      <c r="I196">
        <f t="shared" si="80"/>
        <v>60.256410256410255</v>
      </c>
    </row>
    <row r="197" spans="1:9" x14ac:dyDescent="0.3">
      <c r="A197">
        <v>10</v>
      </c>
      <c r="B197" s="13">
        <v>36</v>
      </c>
      <c r="C197">
        <f t="shared" si="81"/>
        <v>47</v>
      </c>
      <c r="D197">
        <f t="shared" si="83"/>
        <v>31</v>
      </c>
      <c r="F197">
        <v>0</v>
      </c>
      <c r="G197">
        <v>0</v>
      </c>
      <c r="H197">
        <f t="shared" si="79"/>
        <v>0.60256410256410253</v>
      </c>
      <c r="I197">
        <f t="shared" si="80"/>
        <v>60.256410256410255</v>
      </c>
    </row>
    <row r="198" spans="1:9" x14ac:dyDescent="0.3">
      <c r="A198">
        <v>10</v>
      </c>
      <c r="B198" s="13">
        <v>38</v>
      </c>
      <c r="C198">
        <f t="shared" si="81"/>
        <v>47</v>
      </c>
      <c r="D198">
        <f t="shared" ref="D198:D200" si="84">SUM(E198:F198,D197)</f>
        <v>31</v>
      </c>
      <c r="F198">
        <v>0</v>
      </c>
      <c r="G198">
        <v>0</v>
      </c>
      <c r="H198">
        <f t="shared" ref="H198:H200" si="85">C198/$C$142</f>
        <v>0.4563106796116505</v>
      </c>
      <c r="I198">
        <f t="shared" si="80"/>
        <v>45.631067961165051</v>
      </c>
    </row>
    <row r="199" spans="1:9" x14ac:dyDescent="0.3">
      <c r="A199">
        <v>10</v>
      </c>
      <c r="B199" s="13">
        <v>41</v>
      </c>
      <c r="C199">
        <f t="shared" si="81"/>
        <v>47</v>
      </c>
      <c r="D199">
        <f t="shared" si="84"/>
        <v>31</v>
      </c>
      <c r="F199">
        <v>0</v>
      </c>
      <c r="G199">
        <v>0</v>
      </c>
      <c r="H199">
        <f t="shared" si="85"/>
        <v>0.4563106796116505</v>
      </c>
      <c r="I199">
        <f t="shared" si="80"/>
        <v>45.631067961165051</v>
      </c>
    </row>
    <row r="200" spans="1:9" x14ac:dyDescent="0.3">
      <c r="A200">
        <v>10</v>
      </c>
      <c r="B200" s="13">
        <v>44</v>
      </c>
      <c r="C200">
        <f t="shared" si="81"/>
        <v>47</v>
      </c>
      <c r="D200">
        <f t="shared" si="84"/>
        <v>31</v>
      </c>
      <c r="F200">
        <v>0</v>
      </c>
      <c r="G200">
        <v>0</v>
      </c>
      <c r="H200">
        <f t="shared" si="85"/>
        <v>0.4563106796116505</v>
      </c>
      <c r="I200">
        <f t="shared" si="80"/>
        <v>45.631067961165051</v>
      </c>
    </row>
    <row r="201" spans="1:9" x14ac:dyDescent="0.3">
      <c r="B201" s="13">
        <v>46</v>
      </c>
      <c r="C201">
        <f t="shared" ref="C201:C202" si="86">$C$183-D201</f>
        <v>47</v>
      </c>
      <c r="D201">
        <f t="shared" ref="D201:D202" si="87">SUM(E201:F201,D200)</f>
        <v>31</v>
      </c>
      <c r="F201">
        <v>0</v>
      </c>
      <c r="G201">
        <v>0</v>
      </c>
      <c r="H201">
        <f t="shared" ref="H201:H202" si="88">C201/$C$142</f>
        <v>0.4563106796116505</v>
      </c>
      <c r="I201">
        <f t="shared" ref="I201:I202" si="89">H201*100</f>
        <v>45.631067961165051</v>
      </c>
    </row>
    <row r="202" spans="1:9" x14ac:dyDescent="0.3">
      <c r="B202" s="13">
        <v>48</v>
      </c>
      <c r="C202">
        <f t="shared" si="86"/>
        <v>47</v>
      </c>
      <c r="D202">
        <f t="shared" si="87"/>
        <v>31</v>
      </c>
      <c r="F202">
        <v>0</v>
      </c>
      <c r="G202">
        <v>0</v>
      </c>
      <c r="H202">
        <f t="shared" si="88"/>
        <v>0.4563106796116505</v>
      </c>
      <c r="I202">
        <f t="shared" si="89"/>
        <v>45.631067961165051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E203"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E204"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E205"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E206"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102</v>
      </c>
      <c r="D207">
        <f t="shared" ref="D207:D216" si="94">SUM(E207:F207,D206)</f>
        <v>2</v>
      </c>
      <c r="E207">
        <v>1</v>
      </c>
      <c r="F207">
        <v>1</v>
      </c>
      <c r="G207">
        <v>0</v>
      </c>
      <c r="H207">
        <f t="shared" si="91"/>
        <v>0.98076923076923073</v>
      </c>
      <c r="I207">
        <f t="shared" si="92"/>
        <v>98.076923076923066</v>
      </c>
    </row>
    <row r="208" spans="1:9" x14ac:dyDescent="0.3">
      <c r="A208">
        <v>11</v>
      </c>
      <c r="B208" s="13">
        <v>16</v>
      </c>
      <c r="C208">
        <f t="shared" si="93"/>
        <v>101</v>
      </c>
      <c r="D208">
        <f t="shared" si="94"/>
        <v>3</v>
      </c>
      <c r="E208">
        <v>1</v>
      </c>
      <c r="G208">
        <v>0</v>
      </c>
      <c r="H208">
        <f t="shared" si="91"/>
        <v>0.97115384615384615</v>
      </c>
      <c r="I208">
        <f t="shared" si="92"/>
        <v>97.115384615384613</v>
      </c>
    </row>
    <row r="209" spans="1:9" x14ac:dyDescent="0.3">
      <c r="A209">
        <v>11</v>
      </c>
      <c r="B209" s="13">
        <v>18</v>
      </c>
      <c r="C209">
        <f t="shared" si="93"/>
        <v>98</v>
      </c>
      <c r="D209">
        <f t="shared" si="94"/>
        <v>6</v>
      </c>
      <c r="E209">
        <v>2</v>
      </c>
      <c r="F209">
        <v>1</v>
      </c>
      <c r="G209">
        <v>0</v>
      </c>
      <c r="H209">
        <f t="shared" si="91"/>
        <v>0.94230769230769229</v>
      </c>
      <c r="I209">
        <f t="shared" si="92"/>
        <v>94.230769230769226</v>
      </c>
    </row>
    <row r="210" spans="1:9" x14ac:dyDescent="0.3">
      <c r="A210">
        <v>11</v>
      </c>
      <c r="B210" s="13">
        <v>20</v>
      </c>
      <c r="C210">
        <f t="shared" si="93"/>
        <v>94</v>
      </c>
      <c r="D210">
        <f t="shared" si="94"/>
        <v>10</v>
      </c>
      <c r="E210">
        <v>3</v>
      </c>
      <c r="F210">
        <v>1</v>
      </c>
      <c r="G210">
        <v>0</v>
      </c>
      <c r="H210">
        <f t="shared" si="91"/>
        <v>0.90384615384615385</v>
      </c>
      <c r="I210">
        <f t="shared" si="92"/>
        <v>90.384615384615387</v>
      </c>
    </row>
    <row r="211" spans="1:9" x14ac:dyDescent="0.3">
      <c r="A211">
        <v>11</v>
      </c>
      <c r="B211" s="13">
        <v>23</v>
      </c>
      <c r="C211">
        <f t="shared" si="93"/>
        <v>85</v>
      </c>
      <c r="D211">
        <f t="shared" si="94"/>
        <v>19</v>
      </c>
      <c r="E211">
        <v>9</v>
      </c>
      <c r="F211">
        <v>0</v>
      </c>
      <c r="G211">
        <v>0</v>
      </c>
      <c r="H211">
        <f t="shared" si="91"/>
        <v>0.81730769230769229</v>
      </c>
      <c r="I211">
        <f t="shared" si="92"/>
        <v>81.730769230769226</v>
      </c>
    </row>
    <row r="212" spans="1:9" x14ac:dyDescent="0.3">
      <c r="A212">
        <v>11</v>
      </c>
      <c r="B212" s="13">
        <v>25</v>
      </c>
      <c r="C212">
        <f t="shared" si="93"/>
        <v>73</v>
      </c>
      <c r="D212">
        <f t="shared" si="94"/>
        <v>31</v>
      </c>
      <c r="E212">
        <v>12</v>
      </c>
      <c r="G212">
        <v>0</v>
      </c>
      <c r="H212">
        <f t="shared" si="91"/>
        <v>0.70192307692307687</v>
      </c>
      <c r="I212">
        <f t="shared" si="92"/>
        <v>70.192307692307693</v>
      </c>
    </row>
    <row r="213" spans="1:9" x14ac:dyDescent="0.3">
      <c r="A213">
        <v>11</v>
      </c>
      <c r="B213" s="13">
        <v>27</v>
      </c>
      <c r="C213">
        <f t="shared" si="93"/>
        <v>59</v>
      </c>
      <c r="D213">
        <f t="shared" si="94"/>
        <v>45</v>
      </c>
      <c r="E213">
        <v>14</v>
      </c>
      <c r="G213">
        <v>0</v>
      </c>
      <c r="H213">
        <f t="shared" si="91"/>
        <v>0.56730769230769229</v>
      </c>
      <c r="I213">
        <f t="shared" si="92"/>
        <v>56.730769230769226</v>
      </c>
    </row>
    <row r="214" spans="1:9" x14ac:dyDescent="0.3">
      <c r="A214">
        <v>11</v>
      </c>
      <c r="B214" s="13">
        <v>30</v>
      </c>
      <c r="C214">
        <f t="shared" si="93"/>
        <v>30</v>
      </c>
      <c r="D214">
        <f t="shared" si="94"/>
        <v>74</v>
      </c>
      <c r="E214">
        <v>29</v>
      </c>
      <c r="G214">
        <v>0</v>
      </c>
      <c r="H214">
        <f t="shared" si="91"/>
        <v>0.28846153846153844</v>
      </c>
      <c r="I214">
        <f t="shared" si="92"/>
        <v>28.846153846153843</v>
      </c>
    </row>
    <row r="215" spans="1:9" x14ac:dyDescent="0.3">
      <c r="A215">
        <v>11</v>
      </c>
      <c r="B215" s="13">
        <v>32</v>
      </c>
      <c r="C215">
        <f t="shared" si="93"/>
        <v>8</v>
      </c>
      <c r="D215">
        <f t="shared" si="94"/>
        <v>96</v>
      </c>
      <c r="E215">
        <v>22</v>
      </c>
      <c r="G215">
        <v>0</v>
      </c>
      <c r="H215">
        <f t="shared" si="91"/>
        <v>7.6923076923076927E-2</v>
      </c>
      <c r="I215">
        <f t="shared" si="92"/>
        <v>7.6923076923076925</v>
      </c>
    </row>
    <row r="216" spans="1:9" x14ac:dyDescent="0.3">
      <c r="A216">
        <v>11</v>
      </c>
      <c r="B216" s="13">
        <v>34</v>
      </c>
      <c r="C216">
        <f t="shared" si="93"/>
        <v>5</v>
      </c>
      <c r="D216">
        <f t="shared" si="94"/>
        <v>99</v>
      </c>
      <c r="E216">
        <v>3</v>
      </c>
      <c r="G216">
        <v>0</v>
      </c>
      <c r="H216">
        <f t="shared" si="91"/>
        <v>4.807692307692308E-2</v>
      </c>
      <c r="I216">
        <f t="shared" si="92"/>
        <v>4.8076923076923084</v>
      </c>
    </row>
    <row r="217" spans="1:9" x14ac:dyDescent="0.3">
      <c r="A217">
        <v>11</v>
      </c>
      <c r="B217" s="13">
        <v>37</v>
      </c>
      <c r="C217">
        <f t="shared" si="93"/>
        <v>1</v>
      </c>
      <c r="D217">
        <f>SUM(E217:F217,D216)</f>
        <v>103</v>
      </c>
      <c r="E217">
        <v>4</v>
      </c>
      <c r="F217">
        <v>0</v>
      </c>
      <c r="G217">
        <v>0</v>
      </c>
      <c r="H217">
        <f t="shared" si="91"/>
        <v>9.6153846153846159E-3</v>
      </c>
      <c r="I217">
        <f t="shared" si="92"/>
        <v>0.96153846153846156</v>
      </c>
    </row>
    <row r="218" spans="1:9" x14ac:dyDescent="0.3">
      <c r="A218">
        <v>11</v>
      </c>
      <c r="B218" s="13">
        <v>39</v>
      </c>
      <c r="C218">
        <f t="shared" si="93"/>
        <v>0</v>
      </c>
      <c r="D218">
        <f t="shared" ref="D218:D220" si="95">SUM(E218:F218,D217)</f>
        <v>104</v>
      </c>
      <c r="E218">
        <v>1</v>
      </c>
      <c r="F218">
        <v>0</v>
      </c>
      <c r="G218">
        <v>0</v>
      </c>
      <c r="H218">
        <f t="shared" si="91"/>
        <v>0</v>
      </c>
      <c r="I218">
        <f t="shared" si="92"/>
        <v>0</v>
      </c>
    </row>
    <row r="219" spans="1:9" x14ac:dyDescent="0.3">
      <c r="A219">
        <v>11</v>
      </c>
      <c r="B219" s="13">
        <v>41</v>
      </c>
      <c r="C219">
        <f t="shared" si="93"/>
        <v>0</v>
      </c>
      <c r="D219">
        <f t="shared" si="95"/>
        <v>104</v>
      </c>
      <c r="E219">
        <v>0</v>
      </c>
      <c r="F219">
        <v>0</v>
      </c>
      <c r="G219">
        <v>0</v>
      </c>
      <c r="H219">
        <f t="shared" si="91"/>
        <v>0</v>
      </c>
      <c r="I219">
        <f t="shared" si="92"/>
        <v>0</v>
      </c>
    </row>
    <row r="220" spans="1:9" x14ac:dyDescent="0.3">
      <c r="A220">
        <v>11</v>
      </c>
      <c r="B220" s="13">
        <v>44</v>
      </c>
      <c r="C220">
        <f t="shared" si="93"/>
        <v>0</v>
      </c>
      <c r="D220">
        <f t="shared" si="95"/>
        <v>104</v>
      </c>
      <c r="E220">
        <v>0</v>
      </c>
      <c r="F220">
        <v>0</v>
      </c>
      <c r="G220">
        <v>0</v>
      </c>
      <c r="H220">
        <f t="shared" si="91"/>
        <v>0</v>
      </c>
      <c r="I220">
        <f t="shared" si="92"/>
        <v>0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E222"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E223"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E224"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E225"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45</v>
      </c>
      <c r="D226">
        <f t="shared" ref="D226:D235" si="100">SUM(E226:F226,D225)</f>
        <v>17</v>
      </c>
      <c r="E226">
        <v>17</v>
      </c>
      <c r="F226">
        <v>0</v>
      </c>
      <c r="G226">
        <v>0</v>
      </c>
      <c r="H226">
        <f t="shared" si="97"/>
        <v>0.72580645161290325</v>
      </c>
      <c r="I226">
        <f t="shared" si="98"/>
        <v>72.58064516129032</v>
      </c>
    </row>
    <row r="227" spans="1:9" x14ac:dyDescent="0.3">
      <c r="A227">
        <v>12</v>
      </c>
      <c r="B227" s="13">
        <v>16</v>
      </c>
      <c r="C227">
        <f t="shared" si="99"/>
        <v>42</v>
      </c>
      <c r="D227">
        <f t="shared" si="100"/>
        <v>20</v>
      </c>
      <c r="E227">
        <v>3</v>
      </c>
      <c r="G227">
        <v>0</v>
      </c>
      <c r="H227">
        <f t="shared" si="97"/>
        <v>0.67741935483870963</v>
      </c>
      <c r="I227">
        <f t="shared" si="98"/>
        <v>67.741935483870961</v>
      </c>
    </row>
    <row r="228" spans="1:9" x14ac:dyDescent="0.3">
      <c r="A228">
        <v>12</v>
      </c>
      <c r="B228" s="13">
        <v>18</v>
      </c>
      <c r="C228">
        <f t="shared" si="99"/>
        <v>42</v>
      </c>
      <c r="D228">
        <f t="shared" si="100"/>
        <v>20</v>
      </c>
      <c r="E228">
        <v>0</v>
      </c>
      <c r="G228">
        <v>0</v>
      </c>
      <c r="H228">
        <f t="shared" si="97"/>
        <v>0.67741935483870963</v>
      </c>
      <c r="I228">
        <f t="shared" si="98"/>
        <v>67.741935483870961</v>
      </c>
    </row>
    <row r="229" spans="1:9" x14ac:dyDescent="0.3">
      <c r="A229">
        <v>12</v>
      </c>
      <c r="B229" s="13">
        <v>20</v>
      </c>
      <c r="C229">
        <f t="shared" si="99"/>
        <v>40</v>
      </c>
      <c r="D229">
        <f t="shared" si="100"/>
        <v>22</v>
      </c>
      <c r="E229">
        <v>2</v>
      </c>
      <c r="G229">
        <v>0</v>
      </c>
      <c r="H229">
        <f t="shared" si="97"/>
        <v>0.64516129032258063</v>
      </c>
      <c r="I229">
        <f t="shared" si="98"/>
        <v>64.516129032258064</v>
      </c>
    </row>
    <row r="230" spans="1:9" x14ac:dyDescent="0.3">
      <c r="A230">
        <v>12</v>
      </c>
      <c r="B230" s="13">
        <v>23</v>
      </c>
      <c r="C230">
        <f t="shared" si="99"/>
        <v>36</v>
      </c>
      <c r="D230">
        <f t="shared" si="100"/>
        <v>26</v>
      </c>
      <c r="E230">
        <v>4</v>
      </c>
      <c r="G230">
        <v>0</v>
      </c>
      <c r="H230">
        <f t="shared" si="97"/>
        <v>0.58064516129032262</v>
      </c>
      <c r="I230">
        <f t="shared" si="98"/>
        <v>58.064516129032263</v>
      </c>
    </row>
    <row r="231" spans="1:9" x14ac:dyDescent="0.3">
      <c r="A231">
        <v>12</v>
      </c>
      <c r="B231" s="13">
        <v>25</v>
      </c>
      <c r="C231">
        <f t="shared" si="99"/>
        <v>33</v>
      </c>
      <c r="D231">
        <f t="shared" si="100"/>
        <v>29</v>
      </c>
      <c r="E231">
        <v>3</v>
      </c>
      <c r="G231">
        <v>0</v>
      </c>
      <c r="H231">
        <f t="shared" si="97"/>
        <v>0.532258064516129</v>
      </c>
      <c r="I231">
        <f t="shared" si="98"/>
        <v>53.225806451612897</v>
      </c>
    </row>
    <row r="232" spans="1:9" x14ac:dyDescent="0.3">
      <c r="A232">
        <v>12</v>
      </c>
      <c r="B232" s="13">
        <v>27</v>
      </c>
      <c r="C232">
        <f t="shared" si="99"/>
        <v>32</v>
      </c>
      <c r="D232">
        <f t="shared" si="100"/>
        <v>30</v>
      </c>
      <c r="E232">
        <v>1</v>
      </c>
      <c r="G232">
        <v>0</v>
      </c>
      <c r="H232">
        <f t="shared" si="97"/>
        <v>0.5161290322580645</v>
      </c>
      <c r="I232">
        <f t="shared" si="98"/>
        <v>51.612903225806448</v>
      </c>
    </row>
    <row r="233" spans="1:9" x14ac:dyDescent="0.3">
      <c r="A233">
        <v>12</v>
      </c>
      <c r="B233" s="13">
        <v>30</v>
      </c>
      <c r="C233">
        <f>$C$222-D233</f>
        <v>23</v>
      </c>
      <c r="D233">
        <f t="shared" si="100"/>
        <v>39</v>
      </c>
      <c r="E233">
        <v>9</v>
      </c>
      <c r="G233">
        <v>0</v>
      </c>
      <c r="H233">
        <f t="shared" si="97"/>
        <v>0.37096774193548387</v>
      </c>
      <c r="I233">
        <f t="shared" si="98"/>
        <v>37.096774193548384</v>
      </c>
    </row>
    <row r="234" spans="1:9" x14ac:dyDescent="0.3">
      <c r="A234">
        <v>12</v>
      </c>
      <c r="B234" s="13">
        <v>32</v>
      </c>
      <c r="C234">
        <f t="shared" si="99"/>
        <v>14</v>
      </c>
      <c r="D234">
        <f t="shared" si="100"/>
        <v>48</v>
      </c>
      <c r="E234">
        <v>9</v>
      </c>
      <c r="G234">
        <v>0</v>
      </c>
      <c r="H234">
        <f t="shared" si="97"/>
        <v>0.22580645161290322</v>
      </c>
      <c r="I234">
        <f t="shared" si="98"/>
        <v>22.58064516129032</v>
      </c>
    </row>
    <row r="235" spans="1:9" x14ac:dyDescent="0.3">
      <c r="A235">
        <v>12</v>
      </c>
      <c r="B235" s="13">
        <v>34</v>
      </c>
      <c r="C235">
        <f t="shared" si="99"/>
        <v>13</v>
      </c>
      <c r="D235">
        <f t="shared" si="100"/>
        <v>49</v>
      </c>
      <c r="E235">
        <v>1</v>
      </c>
      <c r="G235">
        <v>0</v>
      </c>
      <c r="H235">
        <f t="shared" si="97"/>
        <v>0.20967741935483872</v>
      </c>
      <c r="I235">
        <f t="shared" si="98"/>
        <v>20.967741935483872</v>
      </c>
    </row>
    <row r="236" spans="1:9" x14ac:dyDescent="0.3">
      <c r="A236">
        <v>12</v>
      </c>
      <c r="B236" s="13">
        <v>37</v>
      </c>
      <c r="C236">
        <f t="shared" si="99"/>
        <v>7</v>
      </c>
      <c r="D236">
        <f>SUM(E236:F236,D235)</f>
        <v>55</v>
      </c>
      <c r="E236">
        <v>6</v>
      </c>
      <c r="G236">
        <v>0</v>
      </c>
      <c r="H236">
        <f t="shared" si="97"/>
        <v>0.11290322580645161</v>
      </c>
      <c r="I236">
        <f t="shared" si="98"/>
        <v>11.29032258064516</v>
      </c>
    </row>
    <row r="237" spans="1:9" x14ac:dyDescent="0.3">
      <c r="A237">
        <v>12</v>
      </c>
      <c r="B237" s="13">
        <v>39</v>
      </c>
      <c r="C237">
        <f t="shared" si="99"/>
        <v>0</v>
      </c>
      <c r="D237">
        <f t="shared" ref="D237:D239" si="101">SUM(E237:F237,D236)</f>
        <v>62</v>
      </c>
      <c r="E237">
        <v>7</v>
      </c>
      <c r="G237">
        <v>0</v>
      </c>
      <c r="H237">
        <f t="shared" si="97"/>
        <v>0</v>
      </c>
      <c r="I237">
        <f t="shared" si="98"/>
        <v>0</v>
      </c>
    </row>
    <row r="238" spans="1:9" x14ac:dyDescent="0.3">
      <c r="A238">
        <v>12</v>
      </c>
      <c r="B238" s="13">
        <v>41</v>
      </c>
      <c r="C238">
        <f t="shared" si="99"/>
        <v>0</v>
      </c>
      <c r="D238">
        <f t="shared" si="101"/>
        <v>62</v>
      </c>
      <c r="E238">
        <v>0</v>
      </c>
      <c r="F238">
        <v>0</v>
      </c>
      <c r="G238">
        <v>0</v>
      </c>
      <c r="H238">
        <f t="shared" si="97"/>
        <v>0</v>
      </c>
      <c r="I238">
        <f t="shared" si="98"/>
        <v>0</v>
      </c>
    </row>
    <row r="239" spans="1:9" x14ac:dyDescent="0.3">
      <c r="A239">
        <v>12</v>
      </c>
      <c r="B239" s="13">
        <v>44</v>
      </c>
      <c r="C239">
        <f t="shared" si="99"/>
        <v>0</v>
      </c>
      <c r="D239">
        <f t="shared" si="101"/>
        <v>62</v>
      </c>
      <c r="E239">
        <v>0</v>
      </c>
      <c r="F239">
        <v>0</v>
      </c>
      <c r="G239">
        <v>0</v>
      </c>
      <c r="H239">
        <f t="shared" si="97"/>
        <v>0</v>
      </c>
      <c r="I239">
        <f t="shared" si="98"/>
        <v>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E241"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E242"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E243"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E244"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E245"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46</v>
      </c>
      <c r="D246">
        <f t="shared" si="106"/>
        <v>2</v>
      </c>
      <c r="E246">
        <v>1</v>
      </c>
      <c r="F246">
        <v>1</v>
      </c>
      <c r="G246">
        <v>0</v>
      </c>
      <c r="H246">
        <f t="shared" si="103"/>
        <v>0.95833333333333337</v>
      </c>
      <c r="I246">
        <f t="shared" si="104"/>
        <v>95.833333333333343</v>
      </c>
    </row>
    <row r="247" spans="1:9" x14ac:dyDescent="0.3">
      <c r="A247">
        <v>13</v>
      </c>
      <c r="B247">
        <v>18</v>
      </c>
      <c r="C247">
        <f t="shared" si="105"/>
        <v>40</v>
      </c>
      <c r="D247">
        <f t="shared" si="106"/>
        <v>8</v>
      </c>
      <c r="E247">
        <v>4</v>
      </c>
      <c r="F247">
        <v>2</v>
      </c>
      <c r="G247">
        <v>0</v>
      </c>
      <c r="H247">
        <f t="shared" si="103"/>
        <v>0.83333333333333337</v>
      </c>
      <c r="I247">
        <f t="shared" si="104"/>
        <v>83.333333333333343</v>
      </c>
    </row>
    <row r="248" spans="1:9" x14ac:dyDescent="0.3">
      <c r="A248">
        <v>13</v>
      </c>
      <c r="B248">
        <v>21</v>
      </c>
      <c r="C248">
        <f t="shared" si="105"/>
        <v>32</v>
      </c>
      <c r="D248">
        <f t="shared" si="106"/>
        <v>16</v>
      </c>
      <c r="E248">
        <v>6</v>
      </c>
      <c r="F248">
        <v>2</v>
      </c>
      <c r="G248">
        <v>0</v>
      </c>
      <c r="H248">
        <f t="shared" si="103"/>
        <v>0.66666666666666663</v>
      </c>
      <c r="I248">
        <f t="shared" si="104"/>
        <v>66.666666666666657</v>
      </c>
    </row>
    <row r="249" spans="1:9" x14ac:dyDescent="0.3">
      <c r="A249">
        <v>13</v>
      </c>
      <c r="B249">
        <v>23</v>
      </c>
      <c r="C249">
        <f t="shared" si="105"/>
        <v>22</v>
      </c>
      <c r="D249">
        <f t="shared" si="106"/>
        <v>26</v>
      </c>
      <c r="E249">
        <v>10</v>
      </c>
      <c r="F249">
        <v>0</v>
      </c>
      <c r="G249">
        <v>0</v>
      </c>
      <c r="H249">
        <f t="shared" si="103"/>
        <v>0.45833333333333331</v>
      </c>
      <c r="I249">
        <f t="shared" si="104"/>
        <v>45.833333333333329</v>
      </c>
    </row>
    <row r="250" spans="1:9" x14ac:dyDescent="0.3">
      <c r="A250">
        <v>13</v>
      </c>
      <c r="B250">
        <v>25</v>
      </c>
      <c r="C250">
        <f t="shared" si="105"/>
        <v>10</v>
      </c>
      <c r="D250">
        <f t="shared" si="106"/>
        <v>38</v>
      </c>
      <c r="E250">
        <v>12</v>
      </c>
      <c r="G250">
        <v>0</v>
      </c>
      <c r="H250">
        <f t="shared" si="103"/>
        <v>0.20833333333333334</v>
      </c>
      <c r="I250">
        <f t="shared" si="104"/>
        <v>20.833333333333336</v>
      </c>
    </row>
    <row r="251" spans="1:9" x14ac:dyDescent="0.3">
      <c r="A251">
        <v>13</v>
      </c>
      <c r="B251">
        <v>28</v>
      </c>
      <c r="C251">
        <f t="shared" si="105"/>
        <v>10</v>
      </c>
      <c r="D251">
        <f t="shared" si="106"/>
        <v>38</v>
      </c>
      <c r="G251">
        <v>0</v>
      </c>
      <c r="H251">
        <f t="shared" si="103"/>
        <v>0.20833333333333334</v>
      </c>
      <c r="I251">
        <f t="shared" si="104"/>
        <v>20.833333333333336</v>
      </c>
    </row>
    <row r="252" spans="1:9" x14ac:dyDescent="0.3">
      <c r="A252">
        <v>13</v>
      </c>
      <c r="B252">
        <v>30</v>
      </c>
      <c r="C252">
        <f t="shared" si="105"/>
        <v>10</v>
      </c>
      <c r="D252">
        <f t="shared" si="106"/>
        <v>38</v>
      </c>
      <c r="G252">
        <v>0</v>
      </c>
      <c r="H252">
        <f t="shared" si="103"/>
        <v>0.20833333333333334</v>
      </c>
      <c r="I252">
        <f t="shared" si="104"/>
        <v>20.833333333333336</v>
      </c>
    </row>
    <row r="253" spans="1:9" x14ac:dyDescent="0.3">
      <c r="A253">
        <v>13</v>
      </c>
      <c r="B253">
        <v>32</v>
      </c>
      <c r="C253">
        <f t="shared" si="105"/>
        <v>10</v>
      </c>
      <c r="D253">
        <f t="shared" si="106"/>
        <v>38</v>
      </c>
      <c r="G253">
        <v>0</v>
      </c>
      <c r="H253">
        <f>C253/$C$241</f>
        <v>0.20833333333333334</v>
      </c>
      <c r="I253">
        <f t="shared" si="104"/>
        <v>20.833333333333336</v>
      </c>
    </row>
    <row r="254" spans="1:9" x14ac:dyDescent="0.3">
      <c r="A254">
        <v>13</v>
      </c>
      <c r="B254">
        <v>35</v>
      </c>
      <c r="C254">
        <f t="shared" si="105"/>
        <v>10</v>
      </c>
      <c r="D254">
        <f t="shared" si="106"/>
        <v>38</v>
      </c>
      <c r="G254">
        <v>0</v>
      </c>
      <c r="H254">
        <f t="shared" si="103"/>
        <v>0.20833333333333334</v>
      </c>
      <c r="I254">
        <f t="shared" si="104"/>
        <v>20.833333333333336</v>
      </c>
    </row>
    <row r="255" spans="1:9" x14ac:dyDescent="0.3">
      <c r="A255">
        <v>13</v>
      </c>
      <c r="B255">
        <v>37</v>
      </c>
      <c r="C255">
        <f t="shared" si="105"/>
        <v>10</v>
      </c>
      <c r="D255">
        <f>SUM(E255:F255,D254)</f>
        <v>38</v>
      </c>
      <c r="G255">
        <v>0</v>
      </c>
      <c r="H255">
        <f t="shared" si="103"/>
        <v>0.20833333333333334</v>
      </c>
      <c r="I255">
        <f t="shared" si="104"/>
        <v>20.833333333333336</v>
      </c>
    </row>
    <row r="256" spans="1:9" x14ac:dyDescent="0.3">
      <c r="A256">
        <v>13</v>
      </c>
      <c r="B256">
        <v>39</v>
      </c>
      <c r="C256">
        <f t="shared" si="105"/>
        <v>10</v>
      </c>
      <c r="D256">
        <f t="shared" ref="D256:D259" si="107">SUM(E256:F256,D255)</f>
        <v>38</v>
      </c>
      <c r="G256">
        <v>0</v>
      </c>
      <c r="H256">
        <f t="shared" si="103"/>
        <v>0.20833333333333334</v>
      </c>
      <c r="I256">
        <f t="shared" si="104"/>
        <v>20.833333333333336</v>
      </c>
    </row>
    <row r="257" spans="1:9" x14ac:dyDescent="0.3">
      <c r="A257">
        <v>13</v>
      </c>
      <c r="B257">
        <v>42</v>
      </c>
      <c r="C257">
        <f t="shared" si="105"/>
        <v>10</v>
      </c>
      <c r="D257">
        <f t="shared" si="107"/>
        <v>38</v>
      </c>
      <c r="G257">
        <v>0</v>
      </c>
      <c r="H257">
        <f t="shared" si="103"/>
        <v>0.20833333333333334</v>
      </c>
      <c r="I257">
        <f t="shared" si="104"/>
        <v>20.833333333333336</v>
      </c>
    </row>
    <row r="258" spans="1:9" x14ac:dyDescent="0.3">
      <c r="A258">
        <v>13</v>
      </c>
      <c r="B258">
        <v>44</v>
      </c>
      <c r="C258">
        <f t="shared" si="105"/>
        <v>10</v>
      </c>
      <c r="D258">
        <f t="shared" si="107"/>
        <v>38</v>
      </c>
      <c r="G258">
        <v>0</v>
      </c>
      <c r="H258">
        <f t="shared" si="103"/>
        <v>0.20833333333333334</v>
      </c>
      <c r="I258">
        <f t="shared" si="104"/>
        <v>20.833333333333336</v>
      </c>
    </row>
    <row r="259" spans="1:9" x14ac:dyDescent="0.3">
      <c r="A259">
        <v>13</v>
      </c>
      <c r="B259">
        <v>45</v>
      </c>
      <c r="C259">
        <f t="shared" si="105"/>
        <v>10</v>
      </c>
      <c r="D259">
        <f t="shared" si="107"/>
        <v>38</v>
      </c>
      <c r="H259">
        <f t="shared" si="103"/>
        <v>0.20833333333333334</v>
      </c>
      <c r="I259">
        <f t="shared" si="104"/>
        <v>20.833333333333336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E261"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E262"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E263"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E264"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E265">
        <v>0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49</v>
      </c>
      <c r="D266">
        <f t="shared" si="112"/>
        <v>2</v>
      </c>
      <c r="E266">
        <v>1</v>
      </c>
      <c r="F266">
        <v>0</v>
      </c>
      <c r="G266">
        <v>0</v>
      </c>
      <c r="H266">
        <f t="shared" si="109"/>
        <v>0.96078431372549022</v>
      </c>
      <c r="I266">
        <f t="shared" si="110"/>
        <v>96.078431372549019</v>
      </c>
    </row>
    <row r="267" spans="1:9" x14ac:dyDescent="0.3">
      <c r="A267">
        <v>14</v>
      </c>
      <c r="B267">
        <v>18</v>
      </c>
      <c r="C267">
        <f t="shared" si="111"/>
        <v>42</v>
      </c>
      <c r="D267">
        <f t="shared" si="112"/>
        <v>9</v>
      </c>
      <c r="E267">
        <v>7</v>
      </c>
      <c r="F267">
        <v>0</v>
      </c>
      <c r="G267">
        <v>0</v>
      </c>
      <c r="H267">
        <f t="shared" si="109"/>
        <v>0.82352941176470584</v>
      </c>
      <c r="I267">
        <f t="shared" si="110"/>
        <v>82.35294117647058</v>
      </c>
    </row>
    <row r="268" spans="1:9" x14ac:dyDescent="0.3">
      <c r="A268">
        <v>14</v>
      </c>
      <c r="B268">
        <v>21</v>
      </c>
      <c r="C268">
        <f t="shared" si="111"/>
        <v>27</v>
      </c>
      <c r="D268">
        <f t="shared" si="112"/>
        <v>24</v>
      </c>
      <c r="E268">
        <v>13</v>
      </c>
      <c r="F268">
        <v>2</v>
      </c>
      <c r="G268">
        <v>0</v>
      </c>
      <c r="H268">
        <f t="shared" si="109"/>
        <v>0.52941176470588236</v>
      </c>
      <c r="I268">
        <f t="shared" si="110"/>
        <v>52.941176470588239</v>
      </c>
    </row>
    <row r="269" spans="1:9" x14ac:dyDescent="0.3">
      <c r="A269">
        <v>14</v>
      </c>
      <c r="B269">
        <v>23</v>
      </c>
      <c r="C269">
        <f t="shared" si="111"/>
        <v>17</v>
      </c>
      <c r="D269">
        <f t="shared" si="112"/>
        <v>34</v>
      </c>
      <c r="E269">
        <v>10</v>
      </c>
      <c r="F269">
        <v>0</v>
      </c>
      <c r="G269">
        <v>0</v>
      </c>
      <c r="H269">
        <f t="shared" si="109"/>
        <v>0.33333333333333331</v>
      </c>
      <c r="I269">
        <f t="shared" si="110"/>
        <v>33.333333333333329</v>
      </c>
    </row>
    <row r="270" spans="1:9" x14ac:dyDescent="0.3">
      <c r="A270">
        <v>14</v>
      </c>
      <c r="B270">
        <v>25</v>
      </c>
      <c r="C270">
        <f t="shared" si="111"/>
        <v>12</v>
      </c>
      <c r="D270">
        <f t="shared" si="112"/>
        <v>39</v>
      </c>
      <c r="E270">
        <v>5</v>
      </c>
      <c r="G270">
        <v>0</v>
      </c>
      <c r="H270">
        <f t="shared" si="109"/>
        <v>0.23529411764705882</v>
      </c>
      <c r="I270">
        <f t="shared" si="110"/>
        <v>23.52941176470588</v>
      </c>
    </row>
    <row r="271" spans="1:9" x14ac:dyDescent="0.3">
      <c r="A271">
        <v>14</v>
      </c>
      <c r="B271">
        <v>28</v>
      </c>
      <c r="C271">
        <f t="shared" si="111"/>
        <v>12</v>
      </c>
      <c r="D271">
        <f t="shared" si="112"/>
        <v>39</v>
      </c>
      <c r="G271">
        <v>0</v>
      </c>
      <c r="H271">
        <f t="shared" si="109"/>
        <v>0.23529411764705882</v>
      </c>
      <c r="I271">
        <f t="shared" si="110"/>
        <v>23.52941176470588</v>
      </c>
    </row>
    <row r="272" spans="1:9" x14ac:dyDescent="0.3">
      <c r="A272">
        <v>14</v>
      </c>
      <c r="B272">
        <v>30</v>
      </c>
      <c r="C272">
        <f t="shared" si="111"/>
        <v>12</v>
      </c>
      <c r="D272">
        <f t="shared" si="112"/>
        <v>39</v>
      </c>
      <c r="G272">
        <v>0</v>
      </c>
      <c r="H272">
        <f t="shared" si="109"/>
        <v>0.23529411764705882</v>
      </c>
      <c r="I272">
        <f t="shared" si="110"/>
        <v>23.52941176470588</v>
      </c>
    </row>
    <row r="273" spans="1:9" x14ac:dyDescent="0.3">
      <c r="A273">
        <v>14</v>
      </c>
      <c r="B273">
        <v>32</v>
      </c>
      <c r="C273">
        <f t="shared" si="111"/>
        <v>12</v>
      </c>
      <c r="D273">
        <f t="shared" si="112"/>
        <v>39</v>
      </c>
      <c r="G273">
        <v>0</v>
      </c>
      <c r="H273">
        <f t="shared" si="109"/>
        <v>0.23529411764705882</v>
      </c>
      <c r="I273">
        <f t="shared" si="110"/>
        <v>23.52941176470588</v>
      </c>
    </row>
    <row r="274" spans="1:9" x14ac:dyDescent="0.3">
      <c r="A274">
        <v>14</v>
      </c>
      <c r="B274">
        <v>35</v>
      </c>
      <c r="C274">
        <f t="shared" si="111"/>
        <v>12</v>
      </c>
      <c r="D274">
        <f t="shared" si="112"/>
        <v>39</v>
      </c>
      <c r="G274">
        <v>0</v>
      </c>
      <c r="H274">
        <f t="shared" si="109"/>
        <v>0.23529411764705882</v>
      </c>
      <c r="I274">
        <f t="shared" si="110"/>
        <v>23.52941176470588</v>
      </c>
    </row>
    <row r="275" spans="1:9" x14ac:dyDescent="0.3">
      <c r="A275">
        <v>14</v>
      </c>
      <c r="B275">
        <v>37</v>
      </c>
      <c r="C275">
        <f t="shared" si="111"/>
        <v>12</v>
      </c>
      <c r="D275">
        <f>SUM(E275:F275,D274)</f>
        <v>39</v>
      </c>
      <c r="G275">
        <v>0</v>
      </c>
      <c r="H275">
        <f t="shared" si="109"/>
        <v>0.23529411764705882</v>
      </c>
      <c r="I275">
        <f t="shared" si="110"/>
        <v>23.52941176470588</v>
      </c>
    </row>
    <row r="276" spans="1:9" x14ac:dyDescent="0.3">
      <c r="A276">
        <v>14</v>
      </c>
      <c r="B276">
        <v>39</v>
      </c>
      <c r="C276">
        <f t="shared" si="111"/>
        <v>12</v>
      </c>
      <c r="D276">
        <f t="shared" ref="D276:D278" si="113">SUM(E276:F276,D275)</f>
        <v>39</v>
      </c>
      <c r="G276">
        <v>0</v>
      </c>
      <c r="H276">
        <f t="shared" si="109"/>
        <v>0.23529411764705882</v>
      </c>
      <c r="I276">
        <f t="shared" si="110"/>
        <v>23.52941176470588</v>
      </c>
    </row>
    <row r="277" spans="1:9" x14ac:dyDescent="0.3">
      <c r="A277">
        <v>14</v>
      </c>
      <c r="B277">
        <v>42</v>
      </c>
      <c r="C277">
        <f t="shared" si="111"/>
        <v>12</v>
      </c>
      <c r="D277">
        <f t="shared" si="113"/>
        <v>39</v>
      </c>
      <c r="E277">
        <v>0</v>
      </c>
      <c r="F277">
        <v>0</v>
      </c>
      <c r="G277">
        <v>0</v>
      </c>
      <c r="H277">
        <f t="shared" si="109"/>
        <v>0.23529411764705882</v>
      </c>
      <c r="I277">
        <f t="shared" si="110"/>
        <v>23.52941176470588</v>
      </c>
    </row>
    <row r="278" spans="1:9" x14ac:dyDescent="0.3">
      <c r="A278">
        <v>14</v>
      </c>
      <c r="B278">
        <v>44</v>
      </c>
      <c r="C278">
        <f>$C$261-D278</f>
        <v>12</v>
      </c>
      <c r="D278">
        <f t="shared" si="113"/>
        <v>39</v>
      </c>
      <c r="E278">
        <v>0</v>
      </c>
      <c r="F278">
        <v>0</v>
      </c>
      <c r="G278">
        <v>0</v>
      </c>
      <c r="H278">
        <f>C278/$C$261</f>
        <v>0.23529411764705882</v>
      </c>
      <c r="I278">
        <f t="shared" si="110"/>
        <v>23.52941176470588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E280"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E281"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E282"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E283"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153</v>
      </c>
      <c r="D284">
        <f t="shared" ref="D284:D293" si="118">SUM(E284:F284,D283)</f>
        <v>3</v>
      </c>
      <c r="E284">
        <v>3</v>
      </c>
      <c r="F284">
        <v>0</v>
      </c>
      <c r="G284">
        <v>0</v>
      </c>
      <c r="H284">
        <f t="shared" si="115"/>
        <v>0.98076923076923073</v>
      </c>
      <c r="I284">
        <f t="shared" si="116"/>
        <v>98.076923076923066</v>
      </c>
    </row>
    <row r="285" spans="1:9" x14ac:dyDescent="0.3">
      <c r="A285">
        <v>15</v>
      </c>
      <c r="B285">
        <v>14</v>
      </c>
      <c r="C285">
        <f t="shared" si="117"/>
        <v>153</v>
      </c>
      <c r="D285">
        <f t="shared" si="118"/>
        <v>3</v>
      </c>
      <c r="E285">
        <v>0</v>
      </c>
      <c r="F285">
        <v>0</v>
      </c>
      <c r="G285">
        <v>0</v>
      </c>
      <c r="H285">
        <f t="shared" si="115"/>
        <v>0.98076923076923073</v>
      </c>
      <c r="I285">
        <f t="shared" si="116"/>
        <v>98.076923076923066</v>
      </c>
    </row>
    <row r="286" spans="1:9" x14ac:dyDescent="0.3">
      <c r="A286">
        <v>15</v>
      </c>
      <c r="B286">
        <v>17</v>
      </c>
      <c r="C286">
        <f t="shared" si="117"/>
        <v>151</v>
      </c>
      <c r="D286">
        <f t="shared" si="118"/>
        <v>5</v>
      </c>
      <c r="E286">
        <v>2</v>
      </c>
      <c r="F286">
        <v>0</v>
      </c>
      <c r="G286">
        <v>0</v>
      </c>
      <c r="H286">
        <f t="shared" si="115"/>
        <v>0.96794871794871795</v>
      </c>
      <c r="I286">
        <f t="shared" si="116"/>
        <v>96.794871794871796</v>
      </c>
    </row>
    <row r="287" spans="1:9" x14ac:dyDescent="0.3">
      <c r="A287">
        <v>15</v>
      </c>
      <c r="B287">
        <v>19</v>
      </c>
      <c r="C287">
        <f t="shared" si="117"/>
        <v>151</v>
      </c>
      <c r="D287">
        <f t="shared" si="118"/>
        <v>5</v>
      </c>
      <c r="E287">
        <v>0</v>
      </c>
      <c r="F287">
        <v>0</v>
      </c>
      <c r="G287">
        <v>0</v>
      </c>
      <c r="H287">
        <f t="shared" si="115"/>
        <v>0.96794871794871795</v>
      </c>
      <c r="I287">
        <f t="shared" si="116"/>
        <v>96.794871794871796</v>
      </c>
    </row>
    <row r="288" spans="1:9" x14ac:dyDescent="0.3">
      <c r="A288">
        <v>15</v>
      </c>
      <c r="B288">
        <v>21</v>
      </c>
      <c r="C288">
        <f t="shared" si="117"/>
        <v>143</v>
      </c>
      <c r="D288">
        <f t="shared" si="118"/>
        <v>13</v>
      </c>
      <c r="E288">
        <v>4</v>
      </c>
      <c r="F288">
        <v>4</v>
      </c>
      <c r="G288">
        <v>0</v>
      </c>
      <c r="H288">
        <f t="shared" si="115"/>
        <v>0.91666666666666663</v>
      </c>
      <c r="I288">
        <f t="shared" si="116"/>
        <v>91.666666666666657</v>
      </c>
    </row>
    <row r="289" spans="1:9" x14ac:dyDescent="0.3">
      <c r="A289">
        <v>15</v>
      </c>
      <c r="B289">
        <v>24</v>
      </c>
      <c r="C289">
        <f t="shared" si="117"/>
        <v>120</v>
      </c>
      <c r="D289">
        <f t="shared" si="118"/>
        <v>36</v>
      </c>
      <c r="E289">
        <v>18</v>
      </c>
      <c r="F289">
        <v>5</v>
      </c>
      <c r="G289">
        <v>0</v>
      </c>
      <c r="H289">
        <f t="shared" si="115"/>
        <v>0.76923076923076927</v>
      </c>
      <c r="I289">
        <f t="shared" si="116"/>
        <v>76.923076923076934</v>
      </c>
    </row>
    <row r="290" spans="1:9" x14ac:dyDescent="0.3">
      <c r="A290">
        <v>15</v>
      </c>
      <c r="B290">
        <v>26</v>
      </c>
      <c r="C290">
        <f t="shared" si="117"/>
        <v>99</v>
      </c>
      <c r="D290">
        <f t="shared" si="118"/>
        <v>57</v>
      </c>
      <c r="E290">
        <v>18</v>
      </c>
      <c r="F290">
        <v>3</v>
      </c>
      <c r="G290">
        <v>0</v>
      </c>
      <c r="H290">
        <f t="shared" si="115"/>
        <v>0.63461538461538458</v>
      </c>
      <c r="I290">
        <f t="shared" si="116"/>
        <v>63.46153846153846</v>
      </c>
    </row>
    <row r="291" spans="1:9" x14ac:dyDescent="0.3">
      <c r="A291">
        <v>15</v>
      </c>
      <c r="B291">
        <v>29</v>
      </c>
      <c r="C291">
        <f t="shared" si="117"/>
        <v>18</v>
      </c>
      <c r="D291">
        <f t="shared" si="118"/>
        <v>138</v>
      </c>
      <c r="E291">
        <v>81</v>
      </c>
      <c r="F291">
        <v>0</v>
      </c>
      <c r="G291">
        <v>0</v>
      </c>
      <c r="H291">
        <f t="shared" si="115"/>
        <v>0.11538461538461539</v>
      </c>
      <c r="I291">
        <f t="shared" si="116"/>
        <v>11.538461538461538</v>
      </c>
    </row>
    <row r="292" spans="1:9" x14ac:dyDescent="0.3">
      <c r="A292">
        <v>15</v>
      </c>
      <c r="B292">
        <v>31</v>
      </c>
      <c r="C292">
        <f t="shared" si="117"/>
        <v>4</v>
      </c>
      <c r="D292">
        <f t="shared" si="118"/>
        <v>152</v>
      </c>
      <c r="E292">
        <v>14</v>
      </c>
      <c r="F292">
        <v>0</v>
      </c>
      <c r="G292">
        <v>0</v>
      </c>
      <c r="H292">
        <f t="shared" si="115"/>
        <v>2.564102564102564E-2</v>
      </c>
      <c r="I292">
        <f t="shared" si="116"/>
        <v>2.5641025641025639</v>
      </c>
    </row>
    <row r="293" spans="1:9" x14ac:dyDescent="0.3">
      <c r="A293">
        <v>15</v>
      </c>
      <c r="B293">
        <v>33</v>
      </c>
      <c r="C293">
        <f t="shared" si="117"/>
        <v>0</v>
      </c>
      <c r="D293">
        <f t="shared" si="118"/>
        <v>156</v>
      </c>
      <c r="E293">
        <v>4</v>
      </c>
      <c r="F293">
        <v>0</v>
      </c>
      <c r="G293">
        <v>0</v>
      </c>
      <c r="H293">
        <f t="shared" si="115"/>
        <v>0</v>
      </c>
      <c r="I293">
        <f t="shared" si="116"/>
        <v>0</v>
      </c>
    </row>
    <row r="294" spans="1:9" x14ac:dyDescent="0.3">
      <c r="A294">
        <v>15</v>
      </c>
      <c r="B294">
        <v>35</v>
      </c>
      <c r="C294">
        <f t="shared" si="117"/>
        <v>0</v>
      </c>
      <c r="D294">
        <f>SUM(E294:F294,D293)</f>
        <v>156</v>
      </c>
      <c r="E294">
        <v>0</v>
      </c>
      <c r="F294">
        <v>0</v>
      </c>
      <c r="G294">
        <v>0</v>
      </c>
      <c r="H294">
        <f t="shared" si="115"/>
        <v>0</v>
      </c>
      <c r="I294">
        <f t="shared" si="116"/>
        <v>0</v>
      </c>
    </row>
    <row r="295" spans="1:9" x14ac:dyDescent="0.3">
      <c r="A295">
        <v>15</v>
      </c>
      <c r="B295">
        <v>38</v>
      </c>
      <c r="C295">
        <f t="shared" si="117"/>
        <v>0</v>
      </c>
      <c r="D295">
        <f t="shared" ref="D295:D297" si="119">SUM(E295:F295,D294)</f>
        <v>156</v>
      </c>
      <c r="E295">
        <v>0</v>
      </c>
      <c r="F295">
        <v>0</v>
      </c>
      <c r="G295">
        <v>0</v>
      </c>
      <c r="H295">
        <f t="shared" si="115"/>
        <v>0</v>
      </c>
      <c r="I295">
        <f t="shared" si="116"/>
        <v>0</v>
      </c>
    </row>
    <row r="296" spans="1:9" x14ac:dyDescent="0.3">
      <c r="A296">
        <v>15</v>
      </c>
      <c r="B296">
        <v>40</v>
      </c>
      <c r="C296">
        <f t="shared" si="117"/>
        <v>0</v>
      </c>
      <c r="D296">
        <f t="shared" si="119"/>
        <v>156</v>
      </c>
      <c r="E296">
        <v>0</v>
      </c>
      <c r="F296">
        <v>0</v>
      </c>
      <c r="G296">
        <v>0</v>
      </c>
      <c r="H296">
        <f t="shared" si="115"/>
        <v>0</v>
      </c>
      <c r="I296">
        <f t="shared" si="116"/>
        <v>0</v>
      </c>
    </row>
    <row r="297" spans="1:9" x14ac:dyDescent="0.3">
      <c r="A297">
        <v>15</v>
      </c>
      <c r="C297">
        <f t="shared" si="117"/>
        <v>0</v>
      </c>
      <c r="D297">
        <f t="shared" si="119"/>
        <v>156</v>
      </c>
      <c r="E297">
        <v>0</v>
      </c>
      <c r="F297">
        <v>0</v>
      </c>
      <c r="G297">
        <v>0</v>
      </c>
      <c r="H297">
        <f t="shared" si="115"/>
        <v>0</v>
      </c>
      <c r="I297">
        <f t="shared" si="11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E298"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E299"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E300"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E301"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154</v>
      </c>
      <c r="D302">
        <f t="shared" ref="D302:D311" si="124">SUM(E302:F302,D301)</f>
        <v>2</v>
      </c>
      <c r="E302">
        <v>2</v>
      </c>
      <c r="F302">
        <v>0</v>
      </c>
      <c r="G302">
        <v>0</v>
      </c>
      <c r="H302">
        <f t="shared" si="121"/>
        <v>0.98717948717948723</v>
      </c>
      <c r="I302">
        <f t="shared" si="122"/>
        <v>98.71794871794873</v>
      </c>
    </row>
    <row r="303" spans="1:9" x14ac:dyDescent="0.3">
      <c r="A303">
        <v>16</v>
      </c>
      <c r="B303">
        <v>14</v>
      </c>
      <c r="C303">
        <f t="shared" si="123"/>
        <v>154</v>
      </c>
      <c r="D303">
        <f t="shared" si="124"/>
        <v>2</v>
      </c>
      <c r="E303">
        <v>0</v>
      </c>
      <c r="F303">
        <v>0</v>
      </c>
      <c r="G303">
        <v>0</v>
      </c>
      <c r="H303">
        <f t="shared" si="121"/>
        <v>0.98717948717948723</v>
      </c>
      <c r="I303">
        <f t="shared" si="122"/>
        <v>98.71794871794873</v>
      </c>
    </row>
    <row r="304" spans="1:9" x14ac:dyDescent="0.3">
      <c r="A304">
        <v>16</v>
      </c>
      <c r="B304">
        <v>17</v>
      </c>
      <c r="C304">
        <f t="shared" si="123"/>
        <v>154</v>
      </c>
      <c r="D304">
        <f t="shared" si="124"/>
        <v>2</v>
      </c>
      <c r="E304">
        <v>0</v>
      </c>
      <c r="F304">
        <v>0</v>
      </c>
      <c r="G304">
        <v>0</v>
      </c>
      <c r="H304">
        <f t="shared" si="121"/>
        <v>0.98717948717948723</v>
      </c>
      <c r="I304">
        <f t="shared" si="122"/>
        <v>98.71794871794873</v>
      </c>
    </row>
    <row r="305" spans="1:9" x14ac:dyDescent="0.3">
      <c r="A305">
        <v>16</v>
      </c>
      <c r="B305">
        <v>19</v>
      </c>
      <c r="C305">
        <f t="shared" si="123"/>
        <v>148</v>
      </c>
      <c r="D305">
        <f t="shared" si="124"/>
        <v>8</v>
      </c>
      <c r="E305">
        <v>4</v>
      </c>
      <c r="F305">
        <v>2</v>
      </c>
      <c r="G305">
        <v>0</v>
      </c>
      <c r="H305">
        <f t="shared" si="121"/>
        <v>0.94871794871794868</v>
      </c>
      <c r="I305">
        <f t="shared" si="122"/>
        <v>94.871794871794862</v>
      </c>
    </row>
    <row r="306" spans="1:9" x14ac:dyDescent="0.3">
      <c r="A306">
        <v>16</v>
      </c>
      <c r="B306">
        <v>21</v>
      </c>
      <c r="C306">
        <f t="shared" si="123"/>
        <v>136</v>
      </c>
      <c r="D306">
        <f t="shared" si="124"/>
        <v>20</v>
      </c>
      <c r="E306">
        <v>4</v>
      </c>
      <c r="F306">
        <v>8</v>
      </c>
      <c r="G306">
        <v>0</v>
      </c>
      <c r="H306">
        <f t="shared" si="121"/>
        <v>0.87179487179487181</v>
      </c>
      <c r="I306">
        <f t="shared" si="122"/>
        <v>87.179487179487182</v>
      </c>
    </row>
    <row r="307" spans="1:9" x14ac:dyDescent="0.3">
      <c r="A307">
        <v>16</v>
      </c>
      <c r="B307">
        <v>24</v>
      </c>
      <c r="C307">
        <f t="shared" si="123"/>
        <v>98</v>
      </c>
      <c r="D307">
        <f t="shared" si="124"/>
        <v>58</v>
      </c>
      <c r="E307">
        <v>10</v>
      </c>
      <c r="F307">
        <v>28</v>
      </c>
      <c r="G307">
        <v>0</v>
      </c>
      <c r="H307">
        <f t="shared" si="121"/>
        <v>0.62820512820512819</v>
      </c>
      <c r="I307">
        <f t="shared" si="122"/>
        <v>62.820512820512818</v>
      </c>
    </row>
    <row r="308" spans="1:9" x14ac:dyDescent="0.3">
      <c r="A308">
        <v>16</v>
      </c>
      <c r="B308">
        <v>26</v>
      </c>
      <c r="C308">
        <f t="shared" si="123"/>
        <v>79</v>
      </c>
      <c r="D308">
        <f t="shared" si="124"/>
        <v>77</v>
      </c>
      <c r="E308">
        <v>11</v>
      </c>
      <c r="F308">
        <v>8</v>
      </c>
      <c r="G308">
        <v>0</v>
      </c>
      <c r="H308">
        <f t="shared" si="121"/>
        <v>0.50641025641025639</v>
      </c>
      <c r="I308">
        <f t="shared" si="122"/>
        <v>50.641025641025635</v>
      </c>
    </row>
    <row r="309" spans="1:9" x14ac:dyDescent="0.3">
      <c r="A309">
        <v>16</v>
      </c>
      <c r="B309">
        <v>29</v>
      </c>
      <c r="C309">
        <f t="shared" si="123"/>
        <v>27</v>
      </c>
      <c r="D309">
        <f t="shared" si="124"/>
        <v>129</v>
      </c>
      <c r="E309">
        <v>52</v>
      </c>
      <c r="F309">
        <v>0</v>
      </c>
      <c r="G309">
        <v>0</v>
      </c>
      <c r="H309">
        <f t="shared" si="121"/>
        <v>0.17307692307692307</v>
      </c>
      <c r="I309">
        <f t="shared" si="122"/>
        <v>17.307692307692307</v>
      </c>
    </row>
    <row r="310" spans="1:9" x14ac:dyDescent="0.3">
      <c r="A310">
        <v>16</v>
      </c>
      <c r="B310">
        <v>31</v>
      </c>
      <c r="C310">
        <f t="shared" si="123"/>
        <v>18</v>
      </c>
      <c r="D310">
        <f t="shared" si="124"/>
        <v>138</v>
      </c>
      <c r="E310">
        <v>9</v>
      </c>
      <c r="F310">
        <v>0</v>
      </c>
      <c r="G310">
        <v>0</v>
      </c>
      <c r="H310">
        <f t="shared" si="121"/>
        <v>0.11538461538461539</v>
      </c>
      <c r="I310">
        <f t="shared" si="122"/>
        <v>11.538461538461538</v>
      </c>
    </row>
    <row r="311" spans="1:9" x14ac:dyDescent="0.3">
      <c r="A311">
        <v>16</v>
      </c>
      <c r="B311">
        <v>33</v>
      </c>
      <c r="C311">
        <f t="shared" si="123"/>
        <v>7</v>
      </c>
      <c r="D311">
        <f t="shared" si="124"/>
        <v>149</v>
      </c>
      <c r="E311">
        <v>11</v>
      </c>
      <c r="F311">
        <v>0</v>
      </c>
      <c r="G311">
        <v>0</v>
      </c>
      <c r="H311">
        <f t="shared" si="121"/>
        <v>4.4871794871794872E-2</v>
      </c>
      <c r="I311">
        <f t="shared" si="122"/>
        <v>4.4871794871794872</v>
      </c>
    </row>
    <row r="312" spans="1:9" x14ac:dyDescent="0.3">
      <c r="A312">
        <v>16</v>
      </c>
      <c r="B312">
        <v>35</v>
      </c>
      <c r="C312">
        <f t="shared" si="123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21"/>
        <v>1.282051282051282E-2</v>
      </c>
      <c r="I312">
        <f t="shared" si="122"/>
        <v>1.2820512820512819</v>
      </c>
    </row>
    <row r="313" spans="1:9" x14ac:dyDescent="0.3">
      <c r="A313">
        <v>16</v>
      </c>
      <c r="B313">
        <v>38</v>
      </c>
      <c r="C313">
        <f t="shared" si="123"/>
        <v>1</v>
      </c>
      <c r="D313">
        <f t="shared" ref="D313:D315" si="125">SUM(E313:F313,D312)</f>
        <v>155</v>
      </c>
      <c r="E313">
        <v>1</v>
      </c>
      <c r="F313">
        <v>0</v>
      </c>
      <c r="G313">
        <v>0</v>
      </c>
      <c r="H313">
        <f t="shared" si="121"/>
        <v>6.41025641025641E-3</v>
      </c>
      <c r="I313">
        <f t="shared" si="122"/>
        <v>0.64102564102564097</v>
      </c>
    </row>
    <row r="314" spans="1:9" x14ac:dyDescent="0.3">
      <c r="A314">
        <v>16</v>
      </c>
      <c r="B314">
        <v>40</v>
      </c>
      <c r="C314">
        <f t="shared" si="123"/>
        <v>1</v>
      </c>
      <c r="D314">
        <f t="shared" si="125"/>
        <v>155</v>
      </c>
      <c r="E314">
        <v>0</v>
      </c>
      <c r="F314">
        <v>0</v>
      </c>
      <c r="G314">
        <v>0</v>
      </c>
      <c r="H314">
        <f t="shared" si="121"/>
        <v>6.41025641025641E-3</v>
      </c>
      <c r="I314">
        <f t="shared" si="122"/>
        <v>0.64102564102564097</v>
      </c>
    </row>
    <row r="315" spans="1:9" x14ac:dyDescent="0.3">
      <c r="A315">
        <v>16</v>
      </c>
      <c r="B315">
        <v>42</v>
      </c>
      <c r="C315">
        <f t="shared" si="123"/>
        <v>0</v>
      </c>
      <c r="D315">
        <f t="shared" si="125"/>
        <v>156</v>
      </c>
      <c r="E315">
        <v>1</v>
      </c>
      <c r="F315">
        <v>0</v>
      </c>
      <c r="G315">
        <v>0</v>
      </c>
      <c r="H315">
        <f t="shared" si="121"/>
        <v>0</v>
      </c>
      <c r="I315">
        <f t="shared" si="122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E317"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E318"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E319"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132</v>
      </c>
      <c r="D320">
        <f t="shared" ref="D320:D329" si="130">SUM(E320:F320,D319)</f>
        <v>2</v>
      </c>
      <c r="E320">
        <v>2</v>
      </c>
      <c r="F320">
        <v>0</v>
      </c>
      <c r="G320">
        <v>0</v>
      </c>
      <c r="H320">
        <f t="shared" si="127"/>
        <v>0.9850746268656716</v>
      </c>
      <c r="I320">
        <f t="shared" si="128"/>
        <v>98.507462686567166</v>
      </c>
    </row>
    <row r="321" spans="1:9" x14ac:dyDescent="0.3">
      <c r="A321">
        <v>17</v>
      </c>
      <c r="B321">
        <v>14</v>
      </c>
      <c r="C321">
        <f t="shared" si="129"/>
        <v>132</v>
      </c>
      <c r="D321">
        <f t="shared" si="130"/>
        <v>2</v>
      </c>
      <c r="E321">
        <v>0</v>
      </c>
      <c r="F321">
        <v>0</v>
      </c>
      <c r="G321">
        <v>0</v>
      </c>
      <c r="H321">
        <f t="shared" si="127"/>
        <v>0.9850746268656716</v>
      </c>
      <c r="I321">
        <f t="shared" si="128"/>
        <v>98.507462686567166</v>
      </c>
    </row>
    <row r="322" spans="1:9" x14ac:dyDescent="0.3">
      <c r="A322">
        <v>17</v>
      </c>
      <c r="B322">
        <v>17</v>
      </c>
      <c r="C322">
        <f t="shared" si="129"/>
        <v>132</v>
      </c>
      <c r="D322">
        <f t="shared" si="130"/>
        <v>2</v>
      </c>
      <c r="E322">
        <v>0</v>
      </c>
      <c r="F322">
        <v>0</v>
      </c>
      <c r="G322">
        <v>0</v>
      </c>
      <c r="H322">
        <f t="shared" si="127"/>
        <v>0.9850746268656716</v>
      </c>
      <c r="I322">
        <f t="shared" si="128"/>
        <v>98.507462686567166</v>
      </c>
    </row>
    <row r="323" spans="1:9" x14ac:dyDescent="0.3">
      <c r="A323">
        <v>17</v>
      </c>
      <c r="B323">
        <v>19</v>
      </c>
      <c r="C323">
        <f t="shared" si="129"/>
        <v>124</v>
      </c>
      <c r="D323">
        <f t="shared" si="130"/>
        <v>10</v>
      </c>
      <c r="E323">
        <v>4</v>
      </c>
      <c r="F323">
        <v>4</v>
      </c>
      <c r="G323">
        <v>0</v>
      </c>
      <c r="H323">
        <f t="shared" si="127"/>
        <v>0.92537313432835822</v>
      </c>
      <c r="I323">
        <f t="shared" si="128"/>
        <v>92.537313432835816</v>
      </c>
    </row>
    <row r="324" spans="1:9" x14ac:dyDescent="0.3">
      <c r="A324">
        <v>17</v>
      </c>
      <c r="B324">
        <v>21</v>
      </c>
      <c r="C324">
        <f t="shared" si="129"/>
        <v>109</v>
      </c>
      <c r="D324">
        <f t="shared" si="130"/>
        <v>25</v>
      </c>
      <c r="E324">
        <v>5</v>
      </c>
      <c r="F324">
        <v>10</v>
      </c>
      <c r="G324">
        <v>0</v>
      </c>
      <c r="H324">
        <f t="shared" si="127"/>
        <v>0.81343283582089554</v>
      </c>
      <c r="I324">
        <f t="shared" si="128"/>
        <v>81.343283582089555</v>
      </c>
    </row>
    <row r="325" spans="1:9" x14ac:dyDescent="0.3">
      <c r="A325">
        <v>17</v>
      </c>
      <c r="B325">
        <v>24</v>
      </c>
      <c r="C325">
        <f t="shared" si="129"/>
        <v>90</v>
      </c>
      <c r="D325">
        <f t="shared" si="130"/>
        <v>44</v>
      </c>
      <c r="E325">
        <v>10</v>
      </c>
      <c r="F325">
        <v>9</v>
      </c>
      <c r="G325">
        <v>0</v>
      </c>
      <c r="H325">
        <f t="shared" si="127"/>
        <v>0.67164179104477617</v>
      </c>
      <c r="I325">
        <f t="shared" si="128"/>
        <v>67.164179104477611</v>
      </c>
    </row>
    <row r="326" spans="1:9" x14ac:dyDescent="0.3">
      <c r="A326">
        <v>17</v>
      </c>
      <c r="B326">
        <v>26</v>
      </c>
      <c r="C326">
        <f t="shared" si="129"/>
        <v>70</v>
      </c>
      <c r="D326">
        <f t="shared" si="130"/>
        <v>64</v>
      </c>
      <c r="E326">
        <v>15</v>
      </c>
      <c r="F326">
        <v>5</v>
      </c>
      <c r="G326">
        <v>0</v>
      </c>
      <c r="H326">
        <f t="shared" si="127"/>
        <v>0.52238805970149249</v>
      </c>
      <c r="I326">
        <f t="shared" si="128"/>
        <v>52.238805970149251</v>
      </c>
    </row>
    <row r="327" spans="1:9" x14ac:dyDescent="0.3">
      <c r="A327">
        <v>17</v>
      </c>
      <c r="B327">
        <v>29</v>
      </c>
      <c r="C327">
        <f t="shared" si="129"/>
        <v>34</v>
      </c>
      <c r="D327">
        <f t="shared" si="130"/>
        <v>100</v>
      </c>
      <c r="E327">
        <v>36</v>
      </c>
      <c r="F327">
        <v>0</v>
      </c>
      <c r="G327">
        <v>0</v>
      </c>
      <c r="H327">
        <f t="shared" si="127"/>
        <v>0.2537313432835821</v>
      </c>
      <c r="I327">
        <f t="shared" si="128"/>
        <v>25.373134328358208</v>
      </c>
    </row>
    <row r="328" spans="1:9" x14ac:dyDescent="0.3">
      <c r="A328">
        <v>17</v>
      </c>
      <c r="B328">
        <v>31</v>
      </c>
      <c r="C328">
        <f t="shared" si="129"/>
        <v>23</v>
      </c>
      <c r="D328">
        <f t="shared" si="130"/>
        <v>111</v>
      </c>
      <c r="E328">
        <v>11</v>
      </c>
      <c r="F328">
        <v>0</v>
      </c>
      <c r="G328">
        <v>0</v>
      </c>
      <c r="H328">
        <f t="shared" si="127"/>
        <v>0.17164179104477612</v>
      </c>
      <c r="I328">
        <f t="shared" si="128"/>
        <v>17.164179104477611</v>
      </c>
    </row>
    <row r="329" spans="1:9" x14ac:dyDescent="0.3">
      <c r="A329">
        <v>17</v>
      </c>
      <c r="B329">
        <v>33</v>
      </c>
      <c r="C329">
        <f t="shared" si="129"/>
        <v>3</v>
      </c>
      <c r="D329">
        <f t="shared" si="130"/>
        <v>131</v>
      </c>
      <c r="E329">
        <v>20</v>
      </c>
      <c r="F329">
        <v>0</v>
      </c>
      <c r="G329">
        <v>0</v>
      </c>
      <c r="H329">
        <f t="shared" si="127"/>
        <v>2.2388059701492536E-2</v>
      </c>
      <c r="I329">
        <f t="shared" si="128"/>
        <v>2.2388059701492535</v>
      </c>
    </row>
    <row r="330" spans="1:9" x14ac:dyDescent="0.3">
      <c r="A330">
        <v>17</v>
      </c>
      <c r="B330">
        <v>35</v>
      </c>
      <c r="C330">
        <f t="shared" si="129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27"/>
        <v>7.462686567164179E-3</v>
      </c>
      <c r="I330">
        <f t="shared" si="128"/>
        <v>0.74626865671641784</v>
      </c>
    </row>
    <row r="331" spans="1:9" x14ac:dyDescent="0.3">
      <c r="A331">
        <v>17</v>
      </c>
      <c r="B331">
        <v>38</v>
      </c>
      <c r="C331">
        <f t="shared" si="129"/>
        <v>1</v>
      </c>
      <c r="D331">
        <f t="shared" ref="D331:D333" si="131">SUM(E331:F331,D330)</f>
        <v>133</v>
      </c>
      <c r="E331">
        <v>0</v>
      </c>
      <c r="F331">
        <v>0</v>
      </c>
      <c r="G331">
        <v>0</v>
      </c>
      <c r="H331">
        <f t="shared" si="127"/>
        <v>7.462686567164179E-3</v>
      </c>
      <c r="I331">
        <f t="shared" si="128"/>
        <v>0.74626865671641784</v>
      </c>
    </row>
    <row r="332" spans="1:9" x14ac:dyDescent="0.3">
      <c r="A332">
        <v>17</v>
      </c>
      <c r="B332">
        <v>40</v>
      </c>
      <c r="C332">
        <f t="shared" si="129"/>
        <v>0</v>
      </c>
      <c r="D332">
        <f t="shared" si="131"/>
        <v>134</v>
      </c>
      <c r="E332">
        <v>1</v>
      </c>
      <c r="F332">
        <v>0</v>
      </c>
      <c r="G332">
        <v>0</v>
      </c>
      <c r="H332">
        <f t="shared" si="127"/>
        <v>0</v>
      </c>
      <c r="I332">
        <f t="shared" si="128"/>
        <v>0</v>
      </c>
    </row>
    <row r="333" spans="1:9" x14ac:dyDescent="0.3">
      <c r="A333">
        <v>17</v>
      </c>
      <c r="C333">
        <f t="shared" si="129"/>
        <v>0</v>
      </c>
      <c r="D333">
        <f t="shared" si="131"/>
        <v>134</v>
      </c>
      <c r="E333">
        <v>0</v>
      </c>
      <c r="F333">
        <v>0</v>
      </c>
      <c r="G333">
        <v>0</v>
      </c>
      <c r="H333">
        <f t="shared" si="127"/>
        <v>0</v>
      </c>
      <c r="I333">
        <f t="shared" si="128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28"/>
  <sheetViews>
    <sheetView tabSelected="1" workbookViewId="0">
      <selection activeCell="K7" sqref="K7"/>
    </sheetView>
  </sheetViews>
  <sheetFormatPr defaultRowHeight="14.4" x14ac:dyDescent="0.3"/>
  <sheetData>
    <row r="1" spans="1:9" x14ac:dyDescent="0.3">
      <c r="A1" t="s">
        <v>86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3">
      <c r="A2" t="s">
        <v>84</v>
      </c>
      <c r="B2" t="s">
        <v>85</v>
      </c>
      <c r="C2" t="s">
        <v>1</v>
      </c>
      <c r="F2" t="s">
        <v>96</v>
      </c>
      <c r="G2">
        <v>16.489999999999998</v>
      </c>
      <c r="H2">
        <v>4.8999999999999998E-5</v>
      </c>
      <c r="I2">
        <v>2.0000000000000001E-4</v>
      </c>
    </row>
    <row r="3" spans="1:9" x14ac:dyDescent="0.3">
      <c r="A3" s="13">
        <v>0</v>
      </c>
      <c r="F3" t="s">
        <v>97</v>
      </c>
      <c r="G3">
        <v>4.16</v>
      </c>
      <c r="H3">
        <v>4.1399999999999999E-2</v>
      </c>
      <c r="I3">
        <v>0.2072</v>
      </c>
    </row>
    <row r="4" spans="1:9" x14ac:dyDescent="0.3">
      <c r="A4" s="13">
        <v>3</v>
      </c>
      <c r="B4">
        <v>24</v>
      </c>
      <c r="F4" t="s">
        <v>98</v>
      </c>
      <c r="G4">
        <v>0.15</v>
      </c>
      <c r="H4">
        <v>0.69520000000000004</v>
      </c>
      <c r="I4">
        <v>1</v>
      </c>
    </row>
    <row r="5" spans="1:9" x14ac:dyDescent="0.3">
      <c r="A5" s="13">
        <v>4</v>
      </c>
      <c r="B5">
        <v>17</v>
      </c>
      <c r="F5" t="s">
        <v>99</v>
      </c>
      <c r="G5">
        <v>9</v>
      </c>
      <c r="H5">
        <v>2.7000000000000001E-3</v>
      </c>
      <c r="I5">
        <v>1.35E-2</v>
      </c>
    </row>
    <row r="6" spans="1:9" x14ac:dyDescent="0.3">
      <c r="A6" s="13">
        <v>5</v>
      </c>
      <c r="B6">
        <v>5</v>
      </c>
      <c r="F6" t="s">
        <v>100</v>
      </c>
      <c r="G6">
        <v>2.0299999999999998</v>
      </c>
      <c r="H6">
        <v>0.15429999999999999</v>
      </c>
      <c r="I6">
        <v>0.77129999999999999</v>
      </c>
    </row>
    <row r="7" spans="1:9" x14ac:dyDescent="0.3">
      <c r="A7" s="13">
        <v>6</v>
      </c>
      <c r="F7" t="s">
        <v>101</v>
      </c>
      <c r="G7">
        <v>16.489999999999998</v>
      </c>
      <c r="H7">
        <v>4.8999999999999998E-5</v>
      </c>
      <c r="I7">
        <v>2.0000000000000001E-4</v>
      </c>
    </row>
    <row r="8" spans="1:9" x14ac:dyDescent="0.3">
      <c r="A8" s="13">
        <v>7</v>
      </c>
      <c r="F8" t="s">
        <v>102</v>
      </c>
      <c r="G8">
        <v>6.12</v>
      </c>
      <c r="H8">
        <v>1.3299999999999999E-2</v>
      </c>
      <c r="I8">
        <v>6.6699999999999995E-2</v>
      </c>
    </row>
    <row r="9" spans="1:9" x14ac:dyDescent="0.3">
      <c r="A9" s="13">
        <v>8</v>
      </c>
      <c r="F9" t="s">
        <v>103</v>
      </c>
      <c r="G9">
        <v>25.5</v>
      </c>
      <c r="H9" s="15">
        <v>4.4000000000000002E-7</v>
      </c>
      <c r="I9">
        <v>2.2000000000000001E-6</v>
      </c>
    </row>
    <row r="10" spans="1:9" x14ac:dyDescent="0.3">
      <c r="A10" s="13">
        <v>9</v>
      </c>
      <c r="F10" t="s">
        <v>104</v>
      </c>
      <c r="G10">
        <v>0.86</v>
      </c>
      <c r="H10">
        <v>0.3538</v>
      </c>
      <c r="I10">
        <v>1</v>
      </c>
    </row>
    <row r="11" spans="1:9" x14ac:dyDescent="0.3">
      <c r="A11" s="13">
        <v>10</v>
      </c>
      <c r="F11" t="s">
        <v>105</v>
      </c>
      <c r="G11">
        <v>29.56</v>
      </c>
      <c r="H11" s="15">
        <v>5.4E-8</v>
      </c>
      <c r="I11" s="15">
        <v>2.7000000000000001E-7</v>
      </c>
    </row>
    <row r="12" spans="1:9" x14ac:dyDescent="0.3">
      <c r="A12" s="13">
        <v>11</v>
      </c>
      <c r="F12" t="s">
        <v>106</v>
      </c>
      <c r="G12">
        <v>4.16</v>
      </c>
      <c r="H12">
        <v>4.1399999999999999E-2</v>
      </c>
      <c r="I12">
        <v>0.2072</v>
      </c>
    </row>
    <row r="13" spans="1:9" x14ac:dyDescent="0.3">
      <c r="A13" s="13">
        <v>12</v>
      </c>
      <c r="F13" t="s">
        <v>107</v>
      </c>
      <c r="G13">
        <v>6.12</v>
      </c>
      <c r="H13">
        <v>1.3299999999999999E-2</v>
      </c>
      <c r="I13">
        <v>6.6699999999999995E-2</v>
      </c>
    </row>
    <row r="14" spans="1:9" x14ac:dyDescent="0.3">
      <c r="A14" s="13"/>
      <c r="F14" t="s">
        <v>108</v>
      </c>
      <c r="G14">
        <v>7.7</v>
      </c>
      <c r="H14">
        <v>5.4999999999999997E-3</v>
      </c>
      <c r="I14">
        <v>2.76E-2</v>
      </c>
    </row>
    <row r="15" spans="1:9" x14ac:dyDescent="0.3">
      <c r="A15" s="13"/>
      <c r="F15" t="s">
        <v>109</v>
      </c>
      <c r="G15">
        <v>3.74</v>
      </c>
      <c r="H15">
        <v>5.33E-2</v>
      </c>
      <c r="I15">
        <v>0.26629999999999998</v>
      </c>
    </row>
    <row r="16" spans="1:9" x14ac:dyDescent="0.3">
      <c r="A16" s="13"/>
      <c r="F16" t="s">
        <v>110</v>
      </c>
      <c r="G16">
        <v>11.1</v>
      </c>
      <c r="H16">
        <v>8.9999999999999998E-4</v>
      </c>
      <c r="I16">
        <v>4.3E-3</v>
      </c>
    </row>
    <row r="17" spans="1:9" x14ac:dyDescent="0.3">
      <c r="A17" s="13"/>
      <c r="F17" t="s">
        <v>111</v>
      </c>
      <c r="G17">
        <v>0.15</v>
      </c>
      <c r="H17">
        <v>0.69520000000000004</v>
      </c>
      <c r="I17">
        <v>1</v>
      </c>
    </row>
    <row r="18" spans="1:9" x14ac:dyDescent="0.3">
      <c r="A18" s="13"/>
      <c r="F18" t="s">
        <v>112</v>
      </c>
      <c r="G18">
        <v>25.5</v>
      </c>
      <c r="H18" s="15">
        <v>4.4000000000000002E-7</v>
      </c>
      <c r="I18">
        <v>2.2000000000000001E-6</v>
      </c>
    </row>
    <row r="19" spans="1:9" x14ac:dyDescent="0.3">
      <c r="A19" s="13"/>
      <c r="F19" t="s">
        <v>113</v>
      </c>
      <c r="G19">
        <v>7.7</v>
      </c>
      <c r="H19">
        <v>5.4999999999999997E-3</v>
      </c>
      <c r="I19">
        <v>2.76E-2</v>
      </c>
    </row>
    <row r="20" spans="1:9" x14ac:dyDescent="0.3">
      <c r="A20" s="13"/>
      <c r="F20" t="s">
        <v>114</v>
      </c>
      <c r="G20">
        <v>16.329999999999998</v>
      </c>
      <c r="H20">
        <v>1E-4</v>
      </c>
      <c r="I20">
        <v>2.9999999999999997E-4</v>
      </c>
    </row>
    <row r="21" spans="1:9" x14ac:dyDescent="0.3">
      <c r="F21" t="s">
        <v>115</v>
      </c>
      <c r="G21">
        <v>1.39</v>
      </c>
      <c r="H21">
        <v>0.2392</v>
      </c>
      <c r="I21">
        <v>1</v>
      </c>
    </row>
    <row r="22" spans="1:9" x14ac:dyDescent="0.3">
      <c r="F22" t="s">
        <v>116</v>
      </c>
      <c r="G22">
        <v>9</v>
      </c>
      <c r="H22">
        <v>2.7000000000000001E-3</v>
      </c>
      <c r="I22">
        <v>1.35E-2</v>
      </c>
    </row>
    <row r="23" spans="1:9" x14ac:dyDescent="0.3">
      <c r="A23" t="s">
        <v>87</v>
      </c>
      <c r="F23" t="s">
        <v>117</v>
      </c>
      <c r="G23">
        <v>0.86</v>
      </c>
      <c r="H23">
        <v>0.3538</v>
      </c>
      <c r="I23">
        <v>1</v>
      </c>
    </row>
    <row r="24" spans="1:9" x14ac:dyDescent="0.3">
      <c r="A24" t="s">
        <v>84</v>
      </c>
      <c r="B24" t="s">
        <v>85</v>
      </c>
      <c r="C24" t="s">
        <v>1</v>
      </c>
      <c r="F24" t="s">
        <v>118</v>
      </c>
      <c r="G24">
        <v>3.74</v>
      </c>
      <c r="H24">
        <v>5.33E-2</v>
      </c>
      <c r="I24">
        <v>0.26629999999999998</v>
      </c>
    </row>
    <row r="25" spans="1:9" x14ac:dyDescent="0.3">
      <c r="A25" s="13">
        <v>0</v>
      </c>
      <c r="F25" t="s">
        <v>119</v>
      </c>
      <c r="G25">
        <v>16.329999999999998</v>
      </c>
      <c r="H25">
        <v>1E-4</v>
      </c>
      <c r="I25">
        <v>2.9999999999999997E-4</v>
      </c>
    </row>
    <row r="26" spans="1:9" x14ac:dyDescent="0.3">
      <c r="A26" s="13">
        <v>3</v>
      </c>
      <c r="B26">
        <v>16</v>
      </c>
      <c r="F26" t="s">
        <v>120</v>
      </c>
      <c r="G26">
        <v>19.61</v>
      </c>
      <c r="H26">
        <v>9.5000000000000005E-6</v>
      </c>
      <c r="I26">
        <v>4.6999999999999997E-5</v>
      </c>
    </row>
    <row r="27" spans="1:9" x14ac:dyDescent="0.3">
      <c r="A27" s="13">
        <v>4</v>
      </c>
      <c r="B27">
        <v>12</v>
      </c>
      <c r="F27" t="s">
        <v>121</v>
      </c>
      <c r="G27">
        <v>2.0299999999999998</v>
      </c>
      <c r="H27">
        <v>0.15429999999999999</v>
      </c>
      <c r="I27">
        <v>0.77129999999999999</v>
      </c>
    </row>
    <row r="28" spans="1:9" x14ac:dyDescent="0.3">
      <c r="A28" s="13">
        <v>5</v>
      </c>
      <c r="B28">
        <v>13</v>
      </c>
      <c r="F28" t="s">
        <v>122</v>
      </c>
      <c r="G28">
        <v>29.56</v>
      </c>
      <c r="H28" s="15">
        <v>5.4E-8</v>
      </c>
      <c r="I28" s="15">
        <v>2.7000000000000001E-7</v>
      </c>
    </row>
    <row r="29" spans="1:9" x14ac:dyDescent="0.3">
      <c r="A29" s="13">
        <v>6</v>
      </c>
      <c r="B29">
        <v>4</v>
      </c>
      <c r="F29" t="s">
        <v>123</v>
      </c>
      <c r="G29">
        <v>11.1</v>
      </c>
      <c r="H29">
        <v>8.9999999999999998E-4</v>
      </c>
      <c r="I29">
        <v>4.3E-3</v>
      </c>
    </row>
    <row r="30" spans="1:9" x14ac:dyDescent="0.3">
      <c r="A30" s="13">
        <v>7</v>
      </c>
      <c r="B30">
        <v>4</v>
      </c>
      <c r="F30" t="s">
        <v>124</v>
      </c>
      <c r="G30">
        <v>1.39</v>
      </c>
      <c r="H30">
        <v>0.2392</v>
      </c>
      <c r="I30">
        <v>1</v>
      </c>
    </row>
    <row r="31" spans="1:9" x14ac:dyDescent="0.3">
      <c r="A31" s="13">
        <v>8</v>
      </c>
      <c r="B31">
        <v>1</v>
      </c>
      <c r="F31" t="s">
        <v>125</v>
      </c>
      <c r="G31">
        <v>19.61</v>
      </c>
      <c r="H31">
        <v>9.5000000000000005E-6</v>
      </c>
      <c r="I31">
        <v>4.6999999999999997E-5</v>
      </c>
    </row>
    <row r="32" spans="1:9" x14ac:dyDescent="0.3">
      <c r="A32" s="13">
        <v>9</v>
      </c>
      <c r="B32">
        <v>0</v>
      </c>
    </row>
    <row r="33" spans="1:3" x14ac:dyDescent="0.3">
      <c r="A33" s="13">
        <v>10</v>
      </c>
      <c r="B33">
        <v>1</v>
      </c>
    </row>
    <row r="34" spans="1:3" x14ac:dyDescent="0.3">
      <c r="A34" s="13">
        <v>11</v>
      </c>
      <c r="B34">
        <v>0</v>
      </c>
    </row>
    <row r="35" spans="1:3" x14ac:dyDescent="0.3">
      <c r="A35" s="13">
        <v>12</v>
      </c>
      <c r="B35">
        <v>1</v>
      </c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88</v>
      </c>
    </row>
    <row r="45" spans="1:3" x14ac:dyDescent="0.3">
      <c r="A45" t="s">
        <v>84</v>
      </c>
      <c r="B45" t="s">
        <v>85</v>
      </c>
      <c r="C45" t="s">
        <v>1</v>
      </c>
    </row>
    <row r="46" spans="1:3" x14ac:dyDescent="0.3">
      <c r="A46" s="13">
        <v>0</v>
      </c>
    </row>
    <row r="47" spans="1:3" x14ac:dyDescent="0.3">
      <c r="A47" s="13">
        <v>3</v>
      </c>
      <c r="B47">
        <v>29</v>
      </c>
    </row>
    <row r="48" spans="1:3" x14ac:dyDescent="0.3">
      <c r="A48" s="13">
        <v>4</v>
      </c>
      <c r="B48">
        <v>16</v>
      </c>
    </row>
    <row r="49" spans="1:2" x14ac:dyDescent="0.3">
      <c r="A49" s="13">
        <v>5</v>
      </c>
      <c r="B49">
        <v>8</v>
      </c>
    </row>
    <row r="50" spans="1:2" x14ac:dyDescent="0.3">
      <c r="A50" s="13">
        <v>6</v>
      </c>
      <c r="B50">
        <v>6</v>
      </c>
    </row>
    <row r="51" spans="1:2" x14ac:dyDescent="0.3">
      <c r="A51" s="13">
        <v>7</v>
      </c>
      <c r="B51">
        <v>2</v>
      </c>
    </row>
    <row r="52" spans="1:2" x14ac:dyDescent="0.3">
      <c r="A52" s="13">
        <v>8</v>
      </c>
    </row>
    <row r="53" spans="1:2" x14ac:dyDescent="0.3">
      <c r="A53" s="13">
        <v>9</v>
      </c>
    </row>
    <row r="54" spans="1:2" x14ac:dyDescent="0.3">
      <c r="A54" s="13">
        <v>10</v>
      </c>
    </row>
    <row r="55" spans="1:2" x14ac:dyDescent="0.3">
      <c r="A55" s="13">
        <v>11</v>
      </c>
    </row>
    <row r="56" spans="1:2" x14ac:dyDescent="0.3">
      <c r="A56" s="13">
        <v>12</v>
      </c>
    </row>
    <row r="57" spans="1:2" x14ac:dyDescent="0.3">
      <c r="A57" s="13"/>
    </row>
    <row r="58" spans="1:2" x14ac:dyDescent="0.3">
      <c r="A58" s="13"/>
    </row>
    <row r="59" spans="1:2" x14ac:dyDescent="0.3">
      <c r="A59" s="13"/>
    </row>
    <row r="60" spans="1:2" x14ac:dyDescent="0.3">
      <c r="A60" s="13"/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89</v>
      </c>
    </row>
    <row r="69" spans="1:3" x14ac:dyDescent="0.3">
      <c r="A69" t="s">
        <v>84</v>
      </c>
      <c r="B69" t="s">
        <v>85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3</v>
      </c>
      <c r="B71">
        <v>46</v>
      </c>
    </row>
    <row r="72" spans="1:3" x14ac:dyDescent="0.3">
      <c r="A72" s="13">
        <v>4</v>
      </c>
      <c r="B72">
        <v>28</v>
      </c>
    </row>
    <row r="73" spans="1:3" x14ac:dyDescent="0.3">
      <c r="A73" s="13">
        <v>5</v>
      </c>
      <c r="B73">
        <v>8</v>
      </c>
    </row>
    <row r="74" spans="1:3" x14ac:dyDescent="0.3">
      <c r="A74" s="13">
        <v>6</v>
      </c>
    </row>
    <row r="75" spans="1:3" x14ac:dyDescent="0.3">
      <c r="A75" s="13">
        <v>7</v>
      </c>
    </row>
    <row r="76" spans="1:3" x14ac:dyDescent="0.3">
      <c r="A76" s="13">
        <v>8</v>
      </c>
    </row>
    <row r="77" spans="1:3" x14ac:dyDescent="0.3">
      <c r="A77" s="13">
        <v>9</v>
      </c>
    </row>
    <row r="78" spans="1:3" x14ac:dyDescent="0.3">
      <c r="A78" s="13">
        <v>10</v>
      </c>
    </row>
    <row r="79" spans="1:3" x14ac:dyDescent="0.3">
      <c r="A79" s="13">
        <v>11</v>
      </c>
    </row>
    <row r="80" spans="1:3" x14ac:dyDescent="0.3">
      <c r="A80" s="13">
        <v>12</v>
      </c>
    </row>
    <row r="81" spans="1:3" x14ac:dyDescent="0.3">
      <c r="A81" s="13"/>
    </row>
    <row r="82" spans="1:3" x14ac:dyDescent="0.3">
      <c r="A82" s="13"/>
    </row>
    <row r="83" spans="1:3" x14ac:dyDescent="0.3">
      <c r="A83" t="s">
        <v>90</v>
      </c>
    </row>
    <row r="84" spans="1:3" x14ac:dyDescent="0.3">
      <c r="A84" t="s">
        <v>84</v>
      </c>
      <c r="B84" t="s">
        <v>85</v>
      </c>
      <c r="C84" t="s">
        <v>1</v>
      </c>
    </row>
    <row r="85" spans="1:3" x14ac:dyDescent="0.3">
      <c r="A85" s="13">
        <v>0</v>
      </c>
      <c r="B85">
        <v>0</v>
      </c>
    </row>
    <row r="86" spans="1:3" x14ac:dyDescent="0.3">
      <c r="A86" s="13">
        <v>3</v>
      </c>
      <c r="B86">
        <v>21</v>
      </c>
    </row>
    <row r="87" spans="1:3" x14ac:dyDescent="0.3">
      <c r="A87" s="13">
        <v>4</v>
      </c>
      <c r="B87">
        <v>17</v>
      </c>
    </row>
    <row r="88" spans="1:3" x14ac:dyDescent="0.3">
      <c r="A88" s="13">
        <v>5</v>
      </c>
      <c r="B88">
        <v>3</v>
      </c>
    </row>
    <row r="89" spans="1:3" x14ac:dyDescent="0.3">
      <c r="A89" s="13">
        <v>6</v>
      </c>
      <c r="B89">
        <v>4</v>
      </c>
    </row>
    <row r="90" spans="1:3" x14ac:dyDescent="0.3">
      <c r="A90" s="13">
        <v>7</v>
      </c>
      <c r="B90">
        <v>1</v>
      </c>
    </row>
    <row r="91" spans="1:3" x14ac:dyDescent="0.3">
      <c r="A91" s="13">
        <v>8</v>
      </c>
      <c r="B91">
        <v>5</v>
      </c>
    </row>
    <row r="92" spans="1:3" x14ac:dyDescent="0.3">
      <c r="A92" s="13">
        <v>9</v>
      </c>
      <c r="B92">
        <v>1</v>
      </c>
    </row>
    <row r="93" spans="1:3" x14ac:dyDescent="0.3">
      <c r="A93" s="13">
        <v>10</v>
      </c>
    </row>
    <row r="94" spans="1:3" x14ac:dyDescent="0.3">
      <c r="A94" s="13">
        <v>11</v>
      </c>
    </row>
    <row r="95" spans="1:3" x14ac:dyDescent="0.3">
      <c r="A95" s="13">
        <v>12</v>
      </c>
    </row>
    <row r="96" spans="1:3" x14ac:dyDescent="0.3">
      <c r="A96" s="13"/>
    </row>
    <row r="97" spans="1:3" x14ac:dyDescent="0.3">
      <c r="A97" s="13"/>
    </row>
    <row r="98" spans="1:3" x14ac:dyDescent="0.3">
      <c r="A98" s="13"/>
    </row>
    <row r="99" spans="1:3" x14ac:dyDescent="0.3">
      <c r="A99" t="s">
        <v>91</v>
      </c>
    </row>
    <row r="100" spans="1:3" x14ac:dyDescent="0.3">
      <c r="A100" t="s">
        <v>84</v>
      </c>
      <c r="B100" t="s">
        <v>85</v>
      </c>
      <c r="C100" t="s">
        <v>1</v>
      </c>
    </row>
    <row r="101" spans="1:3" x14ac:dyDescent="0.3">
      <c r="A101" s="13">
        <v>0</v>
      </c>
      <c r="B101">
        <v>0</v>
      </c>
    </row>
    <row r="102" spans="1:3" x14ac:dyDescent="0.3">
      <c r="A102" s="13">
        <v>3</v>
      </c>
      <c r="B102">
        <v>42</v>
      </c>
    </row>
    <row r="103" spans="1:3" x14ac:dyDescent="0.3">
      <c r="A103" s="13">
        <v>4</v>
      </c>
      <c r="B103">
        <v>22</v>
      </c>
    </row>
    <row r="104" spans="1:3" x14ac:dyDescent="0.3">
      <c r="A104" s="13">
        <v>5</v>
      </c>
      <c r="B104">
        <v>3</v>
      </c>
    </row>
    <row r="105" spans="1:3" x14ac:dyDescent="0.3">
      <c r="A105" s="13">
        <v>6</v>
      </c>
    </row>
    <row r="106" spans="1:3" x14ac:dyDescent="0.3">
      <c r="A106" s="13">
        <v>7</v>
      </c>
    </row>
    <row r="107" spans="1:3" x14ac:dyDescent="0.3">
      <c r="A107" s="13">
        <v>8</v>
      </c>
    </row>
    <row r="108" spans="1:3" x14ac:dyDescent="0.3">
      <c r="A108" s="13">
        <v>9</v>
      </c>
    </row>
    <row r="109" spans="1:3" x14ac:dyDescent="0.3">
      <c r="A109" s="13">
        <v>10</v>
      </c>
    </row>
    <row r="110" spans="1:3" x14ac:dyDescent="0.3">
      <c r="A110" s="13">
        <v>11</v>
      </c>
    </row>
    <row r="111" spans="1:3" x14ac:dyDescent="0.3">
      <c r="A111" s="13">
        <v>12</v>
      </c>
    </row>
    <row r="112" spans="1:3" x14ac:dyDescent="0.3">
      <c r="A112" s="13"/>
    </row>
    <row r="113" spans="1:3" x14ac:dyDescent="0.3">
      <c r="A113" s="13"/>
    </row>
    <row r="114" spans="1:3" x14ac:dyDescent="0.3">
      <c r="A114" t="s">
        <v>90</v>
      </c>
    </row>
    <row r="115" spans="1:3" x14ac:dyDescent="0.3">
      <c r="A115" t="s">
        <v>84</v>
      </c>
      <c r="B115" t="s">
        <v>85</v>
      </c>
      <c r="C115" t="s">
        <v>1</v>
      </c>
    </row>
    <row r="116" spans="1:3" x14ac:dyDescent="0.3">
      <c r="A116" s="13">
        <v>0</v>
      </c>
      <c r="B116">
        <v>0</v>
      </c>
    </row>
    <row r="117" spans="1:3" x14ac:dyDescent="0.3">
      <c r="A117" s="13">
        <v>3</v>
      </c>
      <c r="B117">
        <v>21</v>
      </c>
    </row>
    <row r="118" spans="1:3" x14ac:dyDescent="0.3">
      <c r="A118" s="13">
        <v>4</v>
      </c>
      <c r="B118">
        <v>17</v>
      </c>
    </row>
    <row r="119" spans="1:3" x14ac:dyDescent="0.3">
      <c r="A119" s="13">
        <v>5</v>
      </c>
      <c r="B119">
        <v>3</v>
      </c>
    </row>
    <row r="120" spans="1:3" x14ac:dyDescent="0.3">
      <c r="A120" s="13">
        <v>6</v>
      </c>
      <c r="B120">
        <v>4</v>
      </c>
    </row>
    <row r="121" spans="1:3" x14ac:dyDescent="0.3">
      <c r="A121" s="13">
        <v>7</v>
      </c>
      <c r="B121">
        <v>1</v>
      </c>
    </row>
    <row r="122" spans="1:3" x14ac:dyDescent="0.3">
      <c r="A122" s="13">
        <v>8</v>
      </c>
      <c r="B122">
        <v>5</v>
      </c>
    </row>
    <row r="123" spans="1:3" x14ac:dyDescent="0.3">
      <c r="A123" s="13">
        <v>9</v>
      </c>
      <c r="B123">
        <v>1</v>
      </c>
    </row>
    <row r="124" spans="1:3" x14ac:dyDescent="0.3">
      <c r="A124" s="13">
        <v>10</v>
      </c>
    </row>
    <row r="125" spans="1:3" x14ac:dyDescent="0.3">
      <c r="A125" s="13">
        <v>11</v>
      </c>
    </row>
    <row r="126" spans="1:3" x14ac:dyDescent="0.3">
      <c r="A126" s="13">
        <v>12</v>
      </c>
    </row>
    <row r="127" spans="1:3" x14ac:dyDescent="0.3">
      <c r="A127" s="13"/>
    </row>
    <row r="128" spans="1:3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31"/>
  <sheetViews>
    <sheetView workbookViewId="0">
      <selection sqref="A1:D31"/>
    </sheetView>
  </sheetViews>
  <sheetFormatPr defaultRowHeight="14.4" x14ac:dyDescent="0.3"/>
  <sheetData>
    <row r="1" spans="1:4" x14ac:dyDescent="0.3">
      <c r="A1" t="s">
        <v>92</v>
      </c>
      <c r="B1" t="s">
        <v>93</v>
      </c>
      <c r="C1" t="s">
        <v>94</v>
      </c>
      <c r="D1" t="s">
        <v>95</v>
      </c>
    </row>
    <row r="2" spans="1:4" x14ac:dyDescent="0.3">
      <c r="A2" t="s">
        <v>96</v>
      </c>
      <c r="B2">
        <v>16.489999999999998</v>
      </c>
      <c r="C2">
        <v>4.8999999999999998E-5</v>
      </c>
      <c r="D2">
        <v>2.0000000000000001E-4</v>
      </c>
    </row>
    <row r="3" spans="1:4" x14ac:dyDescent="0.3">
      <c r="A3" t="s">
        <v>97</v>
      </c>
      <c r="B3">
        <v>4.16</v>
      </c>
      <c r="C3">
        <v>4.1399999999999999E-2</v>
      </c>
      <c r="D3">
        <v>0.2072</v>
      </c>
    </row>
    <row r="4" spans="1:4" x14ac:dyDescent="0.3">
      <c r="A4" t="s">
        <v>98</v>
      </c>
      <c r="B4">
        <v>0.15</v>
      </c>
      <c r="C4">
        <v>0.69520000000000004</v>
      </c>
      <c r="D4">
        <v>1</v>
      </c>
    </row>
    <row r="5" spans="1:4" x14ac:dyDescent="0.3">
      <c r="A5" t="s">
        <v>99</v>
      </c>
      <c r="B5">
        <v>7.43</v>
      </c>
      <c r="C5">
        <v>6.4000000000000003E-3</v>
      </c>
      <c r="D5">
        <v>3.2000000000000001E-2</v>
      </c>
    </row>
    <row r="6" spans="1:4" x14ac:dyDescent="0.3">
      <c r="A6" t="s">
        <v>100</v>
      </c>
      <c r="B6">
        <v>2.0299999999999998</v>
      </c>
      <c r="C6">
        <v>0.15429999999999999</v>
      </c>
      <c r="D6">
        <v>0.77129999999999999</v>
      </c>
    </row>
    <row r="7" spans="1:4" x14ac:dyDescent="0.3">
      <c r="A7" t="s">
        <v>101</v>
      </c>
      <c r="B7">
        <v>16.489999999999998</v>
      </c>
      <c r="C7">
        <v>4.8999999999999998E-5</v>
      </c>
      <c r="D7">
        <v>2.0000000000000001E-4</v>
      </c>
    </row>
    <row r="8" spans="1:4" x14ac:dyDescent="0.3">
      <c r="A8" t="s">
        <v>102</v>
      </c>
      <c r="B8">
        <v>6.12</v>
      </c>
      <c r="C8">
        <v>1.3299999999999999E-2</v>
      </c>
      <c r="D8">
        <v>6.6699999999999995E-2</v>
      </c>
    </row>
    <row r="9" spans="1:4" x14ac:dyDescent="0.3">
      <c r="A9" t="s">
        <v>103</v>
      </c>
      <c r="B9">
        <v>25.5</v>
      </c>
      <c r="C9" s="15">
        <v>4.4000000000000002E-7</v>
      </c>
      <c r="D9">
        <v>2.2000000000000001E-6</v>
      </c>
    </row>
    <row r="10" spans="1:4" x14ac:dyDescent="0.3">
      <c r="A10" t="s">
        <v>104</v>
      </c>
      <c r="B10">
        <v>0.74</v>
      </c>
      <c r="C10">
        <v>0.39119999999999999</v>
      </c>
      <c r="D10">
        <v>1</v>
      </c>
    </row>
    <row r="11" spans="1:4" x14ac:dyDescent="0.3">
      <c r="A11" t="s">
        <v>105</v>
      </c>
      <c r="B11">
        <v>29.56</v>
      </c>
      <c r="C11" s="15">
        <v>5.4E-8</v>
      </c>
      <c r="D11" s="15">
        <v>2.7000000000000001E-7</v>
      </c>
    </row>
    <row r="12" spans="1:4" x14ac:dyDescent="0.3">
      <c r="A12" t="s">
        <v>106</v>
      </c>
      <c r="B12">
        <v>4.16</v>
      </c>
      <c r="C12">
        <v>4.1399999999999999E-2</v>
      </c>
      <c r="D12">
        <v>0.2072</v>
      </c>
    </row>
    <row r="13" spans="1:4" x14ac:dyDescent="0.3">
      <c r="A13" t="s">
        <v>107</v>
      </c>
      <c r="B13">
        <v>6.12</v>
      </c>
      <c r="C13">
        <v>1.3299999999999999E-2</v>
      </c>
      <c r="D13">
        <v>6.6699999999999995E-2</v>
      </c>
    </row>
    <row r="14" spans="1:4" x14ac:dyDescent="0.3">
      <c r="A14" t="s">
        <v>108</v>
      </c>
      <c r="B14">
        <v>7.7</v>
      </c>
      <c r="C14">
        <v>5.4999999999999997E-3</v>
      </c>
      <c r="D14">
        <v>2.76E-2</v>
      </c>
    </row>
    <row r="15" spans="1:4" x14ac:dyDescent="0.3">
      <c r="A15" t="s">
        <v>109</v>
      </c>
      <c r="B15">
        <v>2.94</v>
      </c>
      <c r="C15">
        <v>8.6400000000000005E-2</v>
      </c>
      <c r="D15">
        <v>0.43180000000000002</v>
      </c>
    </row>
    <row r="16" spans="1:4" x14ac:dyDescent="0.3">
      <c r="A16" t="s">
        <v>110</v>
      </c>
      <c r="B16">
        <v>11.1</v>
      </c>
      <c r="C16">
        <v>8.9999999999999998E-4</v>
      </c>
      <c r="D16">
        <v>4.3E-3</v>
      </c>
    </row>
    <row r="17" spans="1:4" x14ac:dyDescent="0.3">
      <c r="A17" t="s">
        <v>111</v>
      </c>
      <c r="B17">
        <v>0.15</v>
      </c>
      <c r="C17">
        <v>0.69520000000000004</v>
      </c>
      <c r="D17">
        <v>1</v>
      </c>
    </row>
    <row r="18" spans="1:4" x14ac:dyDescent="0.3">
      <c r="A18" t="s">
        <v>112</v>
      </c>
      <c r="B18">
        <v>25.5</v>
      </c>
      <c r="C18" s="15">
        <v>4.4000000000000002E-7</v>
      </c>
      <c r="D18">
        <v>2.2000000000000001E-6</v>
      </c>
    </row>
    <row r="19" spans="1:4" x14ac:dyDescent="0.3">
      <c r="A19" t="s">
        <v>113</v>
      </c>
      <c r="B19">
        <v>7.7</v>
      </c>
      <c r="C19">
        <v>5.4999999999999997E-3</v>
      </c>
      <c r="D19">
        <v>2.76E-2</v>
      </c>
    </row>
    <row r="20" spans="1:4" x14ac:dyDescent="0.3">
      <c r="A20" t="s">
        <v>114</v>
      </c>
      <c r="B20">
        <v>12.57</v>
      </c>
      <c r="C20">
        <v>4.0000000000000002E-4</v>
      </c>
      <c r="D20">
        <v>2E-3</v>
      </c>
    </row>
    <row r="21" spans="1:4" x14ac:dyDescent="0.3">
      <c r="A21" t="s">
        <v>115</v>
      </c>
      <c r="B21">
        <v>1.39</v>
      </c>
      <c r="C21">
        <v>0.2392</v>
      </c>
      <c r="D21">
        <v>1</v>
      </c>
    </row>
    <row r="22" spans="1:4" x14ac:dyDescent="0.3">
      <c r="A22" t="s">
        <v>116</v>
      </c>
      <c r="B22">
        <v>7.43</v>
      </c>
      <c r="C22">
        <v>6.4000000000000003E-3</v>
      </c>
      <c r="D22">
        <v>3.2000000000000001E-2</v>
      </c>
    </row>
    <row r="23" spans="1:4" x14ac:dyDescent="0.3">
      <c r="A23" t="s">
        <v>117</v>
      </c>
      <c r="B23">
        <v>0.74</v>
      </c>
      <c r="C23">
        <v>0.39119999999999999</v>
      </c>
      <c r="D23">
        <v>1</v>
      </c>
    </row>
    <row r="24" spans="1:4" x14ac:dyDescent="0.3">
      <c r="A24" t="s">
        <v>118</v>
      </c>
      <c r="B24">
        <v>2.94</v>
      </c>
      <c r="C24">
        <v>8.6400000000000005E-2</v>
      </c>
      <c r="D24">
        <v>0.43180000000000002</v>
      </c>
    </row>
    <row r="25" spans="1:4" x14ac:dyDescent="0.3">
      <c r="A25" t="s">
        <v>119</v>
      </c>
      <c r="B25">
        <v>12.57</v>
      </c>
      <c r="C25">
        <v>4.0000000000000002E-4</v>
      </c>
      <c r="D25">
        <v>2E-3</v>
      </c>
    </row>
    <row r="26" spans="1:4" x14ac:dyDescent="0.3">
      <c r="A26" t="s">
        <v>120</v>
      </c>
      <c r="B26">
        <v>15.6</v>
      </c>
      <c r="C26">
        <v>1E-4</v>
      </c>
      <c r="D26">
        <v>4.0000000000000002E-4</v>
      </c>
    </row>
    <row r="27" spans="1:4" x14ac:dyDescent="0.3">
      <c r="A27" t="s">
        <v>121</v>
      </c>
      <c r="B27">
        <v>2.0299999999999998</v>
      </c>
      <c r="C27">
        <v>0.15429999999999999</v>
      </c>
      <c r="D27">
        <v>0.77129999999999999</v>
      </c>
    </row>
    <row r="28" spans="1:4" x14ac:dyDescent="0.3">
      <c r="A28" t="s">
        <v>122</v>
      </c>
      <c r="B28">
        <v>29.56</v>
      </c>
      <c r="C28" s="15">
        <v>5.4E-8</v>
      </c>
      <c r="D28" s="15">
        <v>2.7000000000000001E-7</v>
      </c>
    </row>
    <row r="29" spans="1:4" x14ac:dyDescent="0.3">
      <c r="A29" t="s">
        <v>123</v>
      </c>
      <c r="B29">
        <v>11.1</v>
      </c>
      <c r="C29">
        <v>8.9999999999999998E-4</v>
      </c>
      <c r="D29">
        <v>4.3E-3</v>
      </c>
    </row>
    <row r="30" spans="1:4" x14ac:dyDescent="0.3">
      <c r="A30" t="s">
        <v>124</v>
      </c>
      <c r="B30">
        <v>1.39</v>
      </c>
      <c r="C30">
        <v>0.2392</v>
      </c>
      <c r="D30">
        <v>1</v>
      </c>
    </row>
    <row r="31" spans="1:4" x14ac:dyDescent="0.3">
      <c r="A31" t="s">
        <v>125</v>
      </c>
      <c r="B31">
        <v>15.6</v>
      </c>
      <c r="C31">
        <v>1E-4</v>
      </c>
      <c r="D31">
        <v>4.0000000000000002E-4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2024-03-20T17:07:20Z</dcterms:modified>
</cp:coreProperties>
</file>