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"/>
    </mc:Choice>
  </mc:AlternateContent>
  <xr:revisionPtr revIDLastSave="0" documentId="13_ncr:1_{0E9D18DD-DAE9-45ED-9B78-B02E1E578251}" xr6:coauthVersionLast="47" xr6:coauthVersionMax="47" xr10:uidLastSave="{00000000-0000-0000-0000-000000000000}"/>
  <bookViews>
    <workbookView xWindow="-108" yWindow="-108" windowWidth="23256" windowHeight="1245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" i="1" l="1"/>
  <c r="N4" i="1"/>
  <c r="N3" i="1"/>
  <c r="M4" i="1"/>
  <c r="M5" i="1"/>
  <c r="M3" i="1"/>
  <c r="M2" i="1"/>
  <c r="N2" i="1"/>
  <c r="L3" i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L5" i="1" l="1"/>
  <c r="L4" i="1"/>
</calcChain>
</file>

<file path=xl/sharedStrings.xml><?xml version="1.0" encoding="utf-8"?>
<sst xmlns="http://schemas.openxmlformats.org/spreadsheetml/2006/main" count="73" uniqueCount="61">
  <si>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</si>
  <si>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</si>
  <si>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</si>
  <si>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</si>
  <si>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</si>
  <si>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</si>
  <si>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</si>
  <si>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</si>
  <si>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</si>
  <si>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</si>
  <si>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</si>
  <si>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</si>
  <si>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</si>
  <si>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</si>
  <si>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</si>
  <si>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</si>
  <si>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</si>
  <si>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</si>
  <si>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</si>
  <si>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</si>
  <si>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</si>
  <si>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</si>
  <si>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</si>
  <si>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</si>
  <si>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</si>
  <si>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</si>
  <si>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</si>
  <si>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</si>
  <si>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</si>
  <si>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</si>
  <si>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</si>
  <si>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</si>
  <si>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</si>
  <si>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</si>
  <si>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</si>
  <si>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</si>
  <si>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</si>
  <si>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</si>
  <si>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</si>
  <si>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</si>
  <si>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</si>
  <si>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</si>
  <si>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</si>
  <si>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</si>
  <si>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</si>
  <si>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</si>
  <si>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</si>
  <si>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</si>
  <si>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</si>
  <si>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</si>
  <si>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</si>
  <si>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</si>
  <si>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</si>
  <si>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TEL 11-12pm 06APR2021</t>
  </si>
  <si>
    <t>*</t>
  </si>
  <si>
    <t>72hrs = 12pm 02FEB2024</t>
  </si>
  <si>
    <t>FMO-4OE;2KO</t>
  </si>
  <si>
    <t>NS</t>
  </si>
  <si>
    <t>FMO-2OE;4OE</t>
  </si>
  <si>
    <t>FMO-4OE hyp sp</t>
  </si>
  <si>
    <t>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</si>
</sst>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1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alpha val="46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5"/>
            <c:invertIfNegative val="0"/>
            <c:bubble3D val="0"/>
            <c:spPr>
              <a:solidFill>
                <a:srgbClr val="AF18D8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Sheet1!$M$2:$M$10</c:f>
                <c:numCache>
                  <c:formatCode>General</c:formatCode>
                  <c:ptCount val="9"/>
                  <c:pt idx="0">
                    <c:v>0.52704627669472992</c:v>
                  </c:pt>
                  <c:pt idx="1">
                    <c:v>0.73786478737262184</c:v>
                  </c:pt>
                  <c:pt idx="2">
                    <c:v>0.63245553203367577</c:v>
                  </c:pt>
                  <c:pt idx="3">
                    <c:v>0.67494855771055284</c:v>
                  </c:pt>
                </c:numCache>
              </c:numRef>
            </c:plus>
            <c:minus>
              <c:numRef>
                <c:f>Sheet1!$M$2:$M$10</c:f>
                <c:numCache>
                  <c:formatCode>General</c:formatCode>
                  <c:ptCount val="9"/>
                  <c:pt idx="0">
                    <c:v>0.52704627669472992</c:v>
                  </c:pt>
                  <c:pt idx="1">
                    <c:v>0.73786478737262184</c:v>
                  </c:pt>
                  <c:pt idx="2">
                    <c:v>0.63245553203367577</c:v>
                  </c:pt>
                  <c:pt idx="3">
                    <c:v>0.67494855771055284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Sheet1!$A$2:$A$8</c:f>
              <c:strCache>
                <c:ptCount val="4"/>
                <c:pt idx="0">
                  <c:v>WT</c:v>
                </c:pt>
                <c:pt idx="1">
                  <c:v>FMO-4OE hyp sp</c:v>
                </c:pt>
                <c:pt idx="2">
                  <c:v>FMO-2OE;4OE</c:v>
                </c:pt>
                <c:pt idx="3">
                  <c:v>FMO-4OE;2KO</c:v>
                </c:pt>
              </c:strCache>
            </c:strRef>
          </c:cat>
          <c:val>
            <c:numRef>
              <c:f>Sheet1!$L$2:$L$8</c:f>
              <c:numCache>
                <c:formatCode>0.00</c:formatCode>
                <c:ptCount val="7"/>
                <c:pt idx="0">
                  <c:v>67.5</c:v>
                </c:pt>
                <c:pt idx="1">
                  <c:v>69.099999999999994</c:v>
                </c:pt>
                <c:pt idx="2">
                  <c:v>68.8</c:v>
                </c:pt>
                <c:pt idx="3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Dev Time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(hrs)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8</xdr:row>
      <xdr:rowOff>259444</xdr:rowOff>
    </xdr:from>
    <xdr:to>
      <xdr:col>18</xdr:col>
      <xdr:colOff>444500</xdr:colOff>
      <xdr:row>47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342900</xdr:colOff>
      <xdr:row>14</xdr:row>
      <xdr:rowOff>203200</xdr:rowOff>
    </xdr:from>
    <xdr:ext cx="1320800" cy="65588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9370A-2325-403F-B1E6-730BA584E527}"/>
            </a:ext>
          </a:extLst>
        </xdr:cNvPr>
        <xdr:cNvSpPr txBox="1"/>
      </xdr:nvSpPr>
      <xdr:spPr>
        <a:xfrm>
          <a:off x="6299200" y="50419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  <xdr:oneCellAnchor>
    <xdr:from>
      <xdr:col>9</xdr:col>
      <xdr:colOff>228600</xdr:colOff>
      <xdr:row>15</xdr:row>
      <xdr:rowOff>0</xdr:rowOff>
    </xdr:from>
    <xdr:ext cx="1320800" cy="65588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B54716B-DD12-4C9A-92E3-725BB3CA0BA2}"/>
            </a:ext>
          </a:extLst>
        </xdr:cNvPr>
        <xdr:cNvSpPr txBox="1"/>
      </xdr:nvSpPr>
      <xdr:spPr>
        <a:xfrm>
          <a:off x="7886700" y="50546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  <xdr:oneCellAnchor>
    <xdr:from>
      <xdr:col>11</xdr:col>
      <xdr:colOff>139700</xdr:colOff>
      <xdr:row>15</xdr:row>
      <xdr:rowOff>12700</xdr:rowOff>
    </xdr:from>
    <xdr:ext cx="1320800" cy="65588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C71A3F2-2C62-4572-80B9-F3DF69934BA4}"/>
            </a:ext>
          </a:extLst>
        </xdr:cNvPr>
        <xdr:cNvSpPr txBox="1"/>
      </xdr:nvSpPr>
      <xdr:spPr>
        <a:xfrm>
          <a:off x="9499600" y="50673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topLeftCell="A6" zoomScale="60" zoomScaleNormal="60" workbookViewId="0">
      <pane xSplit="1" topLeftCell="B1" activePane="topRight" state="frozen"/>
      <selection pane="topRight" activeCell="V28" sqref="V28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67</v>
      </c>
      <c r="C2" s="23">
        <v>67</v>
      </c>
      <c r="D2" s="23">
        <v>68</v>
      </c>
      <c r="E2" s="23">
        <v>67</v>
      </c>
      <c r="F2" s="23">
        <v>67</v>
      </c>
      <c r="G2" s="23">
        <v>68</v>
      </c>
      <c r="H2" s="23">
        <v>68</v>
      </c>
      <c r="I2" s="23">
        <v>67</v>
      </c>
      <c r="J2" s="23">
        <v>68</v>
      </c>
      <c r="K2" s="4">
        <v>68</v>
      </c>
      <c r="L2" s="4">
        <f t="shared" ref="L2:L8" si="0">AVERAGE(B2:K2)</f>
        <v>67.5</v>
      </c>
      <c r="M2" s="4">
        <f>_xlfn.STDEV.S(B2:K2)</f>
        <v>0.52704627669472992</v>
      </c>
      <c r="N2" s="4">
        <f>K2-$K$2</f>
        <v>0</v>
      </c>
      <c r="P2" t="s">
        <v>60</v>
      </c>
    </row>
    <row r="3" spans="1:25" ht="34.950000000000003" customHeight="1" x14ac:dyDescent="0.3">
      <c r="A3" s="22" t="s">
        <v>59</v>
      </c>
      <c r="B3" s="23">
        <v>69</v>
      </c>
      <c r="C3" s="23">
        <v>69</v>
      </c>
      <c r="D3" s="23">
        <v>70</v>
      </c>
      <c r="E3" s="23">
        <v>70</v>
      </c>
      <c r="F3" s="23">
        <v>69</v>
      </c>
      <c r="G3" s="23">
        <v>69</v>
      </c>
      <c r="H3" s="23">
        <v>68</v>
      </c>
      <c r="I3" s="23">
        <v>70</v>
      </c>
      <c r="J3" s="23">
        <v>68</v>
      </c>
      <c r="K3" s="4">
        <v>69</v>
      </c>
      <c r="L3" s="4">
        <f t="shared" si="0"/>
        <v>69.099999999999994</v>
      </c>
      <c r="M3" s="4">
        <f>_xlfn.STDEV.S(B3:K3)</f>
        <v>0.73786478737262184</v>
      </c>
      <c r="N3" s="4">
        <f>L3-$L$2</f>
        <v>1.5999999999999943</v>
      </c>
      <c r="O3">
        <v>1E-4</v>
      </c>
      <c r="P3" t="s">
        <v>60</v>
      </c>
    </row>
    <row r="4" spans="1:25" ht="28.95" customHeight="1" x14ac:dyDescent="0.3">
      <c r="A4" s="22" t="s">
        <v>58</v>
      </c>
      <c r="B4" s="23">
        <v>70</v>
      </c>
      <c r="C4" s="23">
        <v>69</v>
      </c>
      <c r="D4" s="23">
        <v>69</v>
      </c>
      <c r="E4" s="23">
        <v>69</v>
      </c>
      <c r="F4" s="23">
        <v>68</v>
      </c>
      <c r="G4" s="23">
        <v>68</v>
      </c>
      <c r="H4" s="23">
        <v>69</v>
      </c>
      <c r="I4" s="23">
        <v>68</v>
      </c>
      <c r="J4" s="23">
        <v>69</v>
      </c>
      <c r="K4" s="23">
        <v>69</v>
      </c>
      <c r="L4" s="4">
        <f t="shared" si="0"/>
        <v>68.8</v>
      </c>
      <c r="M4" s="4">
        <f>_xlfn.STDEV.S(B4:K4)</f>
        <v>0.63245553203367577</v>
      </c>
      <c r="N4" s="4">
        <f>L4-$L$2</f>
        <v>1.2999999999999972</v>
      </c>
      <c r="O4">
        <v>1E-4</v>
      </c>
      <c r="P4" t="s">
        <v>60</v>
      </c>
    </row>
    <row r="5" spans="1:25" ht="30" customHeight="1" x14ac:dyDescent="0.3">
      <c r="A5" s="22" t="s">
        <v>56</v>
      </c>
      <c r="B5" s="23">
        <v>70</v>
      </c>
      <c r="C5" s="23">
        <v>69</v>
      </c>
      <c r="D5" s="23">
        <v>69</v>
      </c>
      <c r="E5" s="23">
        <v>68</v>
      </c>
      <c r="F5" s="23">
        <v>68</v>
      </c>
      <c r="G5" s="23">
        <v>68</v>
      </c>
      <c r="H5" s="23">
        <v>69</v>
      </c>
      <c r="I5" s="23">
        <v>69</v>
      </c>
      <c r="J5" s="23">
        <v>68</v>
      </c>
      <c r="K5" s="23">
        <v>69</v>
      </c>
      <c r="L5" s="4">
        <f t="shared" si="0"/>
        <v>68.7</v>
      </c>
      <c r="M5" s="4">
        <f>_xlfn.STDEV.S(B5:K5)</f>
        <v>0.67494855771055284</v>
      </c>
      <c r="N5" s="4">
        <f>L5-$L$2</f>
        <v>1.2000000000000028</v>
      </c>
      <c r="O5">
        <v>2.9999999999999997E-4</v>
      </c>
      <c r="P5" t="s">
        <v>60</v>
      </c>
    </row>
    <row r="6" spans="1:25" ht="31.95" customHeight="1" x14ac:dyDescent="0.3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4"/>
      <c r="M6" s="4"/>
      <c r="N6" s="4"/>
      <c r="P6" t="s">
        <v>54</v>
      </c>
    </row>
    <row r="7" spans="1:25" ht="31.95" customHeight="1" x14ac:dyDescent="0.3">
      <c r="A7" s="22"/>
      <c r="B7" s="24"/>
      <c r="C7" s="24"/>
      <c r="D7" s="24"/>
      <c r="E7" s="24"/>
      <c r="F7" s="24"/>
      <c r="G7" s="24"/>
      <c r="H7" s="24"/>
      <c r="I7" s="24"/>
      <c r="J7" s="24"/>
      <c r="K7" s="24"/>
      <c r="L7" s="4"/>
      <c r="M7" s="4"/>
      <c r="N7" s="4"/>
      <c r="P7" t="s">
        <v>57</v>
      </c>
    </row>
    <row r="8" spans="1:25" ht="31.95" customHeight="1" x14ac:dyDescent="0.3">
      <c r="A8" s="22"/>
      <c r="B8" s="24"/>
      <c r="C8" s="24"/>
      <c r="D8" s="24"/>
      <c r="E8" s="24"/>
      <c r="F8" s="24"/>
      <c r="G8" s="24"/>
      <c r="H8" s="24"/>
      <c r="I8" s="24"/>
      <c r="J8" s="24"/>
      <c r="K8" s="24"/>
      <c r="L8" s="4"/>
      <c r="M8" s="4"/>
      <c r="N8" s="4"/>
      <c r="P8" t="s">
        <v>57</v>
      </c>
    </row>
    <row r="9" spans="1:25" ht="31.95" customHeight="1" x14ac:dyDescent="0.3">
      <c r="A9" s="3" t="s">
        <v>53</v>
      </c>
      <c r="B9" s="25">
        <v>45320</v>
      </c>
      <c r="C9" t="s">
        <v>55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0" verticalDpi="0" copies="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2024-03-04T19:52:33Z</dcterms:modified>
</cp:coreProperties>
</file>