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Fluorescence Imaging\"/>
    </mc:Choice>
  </mc:AlternateContent>
  <xr:revisionPtr revIDLastSave="0" documentId="13_ncr:1_{24A14766-46F7-49DA-AD3D-42EA030307B6}" xr6:coauthVersionLast="47" xr6:coauthVersionMax="47" xr10:uidLastSave="{00000000-0000-0000-0000-000000000000}"/>
  <bookViews>
    <workbookView xWindow="-108" yWindow="-108" windowWidth="23256" windowHeight="12456" activeTab="1" xr2:uid="{E5EF1F36-DC5D-4653-972A-D4572C3802C3}"/>
  </bookViews>
  <sheets>
    <sheet name="26feb" sheetId="1" r:id="rId1"/>
    <sheet name="26feb analysis" sheetId="5" r:id="rId2"/>
    <sheet name="23feb" sheetId="2" r:id="rId3"/>
    <sheet name="23feb analysis" sheetId="6" r:id="rId4"/>
    <sheet name="04mar" sheetId="3" r:id="rId5"/>
    <sheet name="04mar analysis" sheetId="7" r:id="rId6"/>
    <sheet name="08mar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6" l="1"/>
  <c r="D52" i="6"/>
  <c r="E47" i="7"/>
  <c r="E48" i="7"/>
  <c r="D51" i="7"/>
  <c r="D2" i="7"/>
  <c r="C3" i="7"/>
  <c r="C4" i="7"/>
  <c r="B35" i="7" s="1"/>
  <c r="C5" i="7"/>
  <c r="C6" i="7"/>
  <c r="B37" i="7" s="1"/>
  <c r="C7" i="7"/>
  <c r="C8" i="7"/>
  <c r="C9" i="7"/>
  <c r="C10" i="7"/>
  <c r="B41" i="7" s="1"/>
  <c r="C11" i="7"/>
  <c r="C12" i="7"/>
  <c r="B43" i="7" s="1"/>
  <c r="C13" i="7"/>
  <c r="C14" i="7"/>
  <c r="B45" i="7" s="1"/>
  <c r="C15" i="7"/>
  <c r="C16" i="7"/>
  <c r="C17" i="7"/>
  <c r="C18" i="7"/>
  <c r="B49" i="7" s="1"/>
  <c r="C19" i="7"/>
  <c r="C20" i="7"/>
  <c r="B51" i="7" s="1"/>
  <c r="C2" i="7"/>
  <c r="B39" i="7"/>
  <c r="B47" i="7"/>
  <c r="B33" i="7"/>
  <c r="H2" i="7"/>
  <c r="H3" i="7"/>
  <c r="C34" i="7" s="1"/>
  <c r="H4" i="7"/>
  <c r="H5" i="7"/>
  <c r="H6" i="7"/>
  <c r="H7" i="7"/>
  <c r="H8" i="7"/>
  <c r="H9" i="7"/>
  <c r="C40" i="7" s="1"/>
  <c r="H10" i="7"/>
  <c r="H11" i="7"/>
  <c r="C42" i="7" s="1"/>
  <c r="H12" i="7"/>
  <c r="H13" i="7"/>
  <c r="H14" i="7"/>
  <c r="H15" i="7"/>
  <c r="H16" i="7"/>
  <c r="H17" i="7"/>
  <c r="P3" i="7"/>
  <c r="P4" i="7"/>
  <c r="P5" i="7"/>
  <c r="P6" i="7"/>
  <c r="P7" i="7"/>
  <c r="P8" i="7"/>
  <c r="P9" i="7"/>
  <c r="D40" i="7" s="1"/>
  <c r="P10" i="7"/>
  <c r="D41" i="7" s="1"/>
  <c r="P11" i="7"/>
  <c r="P12" i="7"/>
  <c r="P13" i="7"/>
  <c r="P14" i="7"/>
  <c r="P15" i="7"/>
  <c r="P16" i="7"/>
  <c r="P17" i="7"/>
  <c r="D48" i="7" s="1"/>
  <c r="P18" i="7"/>
  <c r="D49" i="7" s="1"/>
  <c r="P19" i="7"/>
  <c r="P20" i="7"/>
  <c r="P2" i="7"/>
  <c r="AA3" i="7"/>
  <c r="E34" i="7" s="1"/>
  <c r="AA4" i="7"/>
  <c r="E35" i="7" s="1"/>
  <c r="AA5" i="7"/>
  <c r="AA6" i="7"/>
  <c r="AA7" i="7"/>
  <c r="AA8" i="7"/>
  <c r="E39" i="7" s="1"/>
  <c r="AA9" i="7"/>
  <c r="AA10" i="7"/>
  <c r="E41" i="7" s="1"/>
  <c r="AA11" i="7"/>
  <c r="AA12" i="7"/>
  <c r="E43" i="7" s="1"/>
  <c r="AA13" i="7"/>
  <c r="AA14" i="7"/>
  <c r="AA15" i="7"/>
  <c r="AA16" i="7"/>
  <c r="AA17" i="7"/>
  <c r="AA2" i="7"/>
  <c r="E33" i="7" s="1"/>
  <c r="D2" i="5"/>
  <c r="D2" i="6"/>
  <c r="C3" i="6"/>
  <c r="C4" i="6"/>
  <c r="C5" i="6"/>
  <c r="C6" i="6"/>
  <c r="C7" i="6"/>
  <c r="C8" i="6"/>
  <c r="C9" i="6"/>
  <c r="C10" i="6"/>
  <c r="B41" i="6" s="1"/>
  <c r="C11" i="6"/>
  <c r="C12" i="6"/>
  <c r="B43" i="6" s="1"/>
  <c r="C13" i="6"/>
  <c r="C14" i="6"/>
  <c r="C15" i="6"/>
  <c r="C16" i="6"/>
  <c r="C17" i="6"/>
  <c r="C2" i="6"/>
  <c r="P3" i="6"/>
  <c r="P4" i="6"/>
  <c r="P5" i="6"/>
  <c r="P6" i="6"/>
  <c r="P7" i="6"/>
  <c r="P8" i="6"/>
  <c r="D39" i="6" s="1"/>
  <c r="P9" i="6"/>
  <c r="P10" i="6"/>
  <c r="D41" i="6" s="1"/>
  <c r="P11" i="6"/>
  <c r="P12" i="6"/>
  <c r="P13" i="6"/>
  <c r="P14" i="6"/>
  <c r="P15" i="6"/>
  <c r="P16" i="6"/>
  <c r="D47" i="6" s="1"/>
  <c r="P17" i="6"/>
  <c r="P18" i="6"/>
  <c r="D49" i="6" s="1"/>
  <c r="P19" i="6"/>
  <c r="P20" i="6"/>
  <c r="P21" i="6"/>
  <c r="P2" i="6"/>
  <c r="AA3" i="6"/>
  <c r="AA4" i="6"/>
  <c r="E35" i="6" s="1"/>
  <c r="AA5" i="6"/>
  <c r="AA6" i="6"/>
  <c r="E37" i="6" s="1"/>
  <c r="AA7" i="6"/>
  <c r="AA8" i="6"/>
  <c r="AA9" i="6"/>
  <c r="AA10" i="6"/>
  <c r="E41" i="6" s="1"/>
  <c r="AA11" i="6"/>
  <c r="AA12" i="6"/>
  <c r="AA13" i="6"/>
  <c r="AA2" i="6"/>
  <c r="AB2" i="6" s="1"/>
  <c r="B50" i="7"/>
  <c r="C48" i="7"/>
  <c r="D47" i="7"/>
  <c r="B46" i="7"/>
  <c r="E45" i="7"/>
  <c r="C43" i="7"/>
  <c r="B42" i="7"/>
  <c r="C39" i="7"/>
  <c r="B38" i="7"/>
  <c r="E37" i="7"/>
  <c r="B34" i="7"/>
  <c r="D50" i="7"/>
  <c r="B48" i="7"/>
  <c r="C47" i="7"/>
  <c r="E46" i="7"/>
  <c r="D46" i="7"/>
  <c r="C46" i="7"/>
  <c r="D45" i="7"/>
  <c r="C45" i="7"/>
  <c r="E44" i="7"/>
  <c r="D44" i="7"/>
  <c r="C44" i="7"/>
  <c r="B44" i="7"/>
  <c r="D43" i="7"/>
  <c r="E42" i="7"/>
  <c r="D42" i="7"/>
  <c r="C41" i="7"/>
  <c r="E40" i="7"/>
  <c r="B40" i="7"/>
  <c r="D39" i="7"/>
  <c r="E38" i="7"/>
  <c r="D38" i="7"/>
  <c r="C38" i="7"/>
  <c r="D37" i="7"/>
  <c r="C37" i="7"/>
  <c r="E36" i="7"/>
  <c r="D36" i="7"/>
  <c r="C36" i="7"/>
  <c r="B36" i="7"/>
  <c r="D35" i="7"/>
  <c r="C35" i="7"/>
  <c r="D34" i="7"/>
  <c r="B47" i="6"/>
  <c r="D44" i="6"/>
  <c r="E42" i="6"/>
  <c r="D42" i="6"/>
  <c r="B39" i="6"/>
  <c r="D38" i="6"/>
  <c r="B37" i="6"/>
  <c r="E36" i="6"/>
  <c r="B33" i="6"/>
  <c r="H21" i="6"/>
  <c r="C52" i="6" s="1"/>
  <c r="H20" i="6"/>
  <c r="C51" i="6" s="1"/>
  <c r="D50" i="6"/>
  <c r="H19" i="6"/>
  <c r="C50" i="6" s="1"/>
  <c r="H18" i="6"/>
  <c r="C49" i="6" s="1"/>
  <c r="D48" i="6"/>
  <c r="H17" i="6"/>
  <c r="C48" i="6" s="1"/>
  <c r="B48" i="6"/>
  <c r="H16" i="6"/>
  <c r="C47" i="6" s="1"/>
  <c r="D46" i="6"/>
  <c r="H15" i="6"/>
  <c r="C46" i="6" s="1"/>
  <c r="B46" i="6"/>
  <c r="D45" i="6"/>
  <c r="H14" i="6"/>
  <c r="C45" i="6" s="1"/>
  <c r="B45" i="6"/>
  <c r="E44" i="6"/>
  <c r="H13" i="6"/>
  <c r="C44" i="6" s="1"/>
  <c r="B44" i="6"/>
  <c r="E43" i="6"/>
  <c r="D43" i="6"/>
  <c r="H12" i="6"/>
  <c r="C43" i="6" s="1"/>
  <c r="H11" i="6"/>
  <c r="C42" i="6" s="1"/>
  <c r="B42" i="6"/>
  <c r="H10" i="6"/>
  <c r="C41" i="6" s="1"/>
  <c r="E40" i="6"/>
  <c r="D40" i="6"/>
  <c r="H9" i="6"/>
  <c r="C40" i="6" s="1"/>
  <c r="B40" i="6"/>
  <c r="E39" i="6"/>
  <c r="H8" i="6"/>
  <c r="C39" i="6" s="1"/>
  <c r="E38" i="6"/>
  <c r="H7" i="6"/>
  <c r="C38" i="6" s="1"/>
  <c r="B38" i="6"/>
  <c r="D37" i="6"/>
  <c r="H6" i="6"/>
  <c r="C37" i="6" s="1"/>
  <c r="D36" i="6"/>
  <c r="H5" i="6"/>
  <c r="C36" i="6" s="1"/>
  <c r="B36" i="6"/>
  <c r="H4" i="6"/>
  <c r="C35" i="6" s="1"/>
  <c r="E34" i="6"/>
  <c r="D34" i="6"/>
  <c r="H3" i="6"/>
  <c r="C34" i="6" s="1"/>
  <c r="B34" i="6"/>
  <c r="D33" i="6"/>
  <c r="H2" i="6"/>
  <c r="C22" i="5"/>
  <c r="B53" i="5" s="1"/>
  <c r="H21" i="5"/>
  <c r="C52" i="5" s="1"/>
  <c r="C21" i="5"/>
  <c r="B52" i="5" s="1"/>
  <c r="H20" i="5"/>
  <c r="C51" i="5" s="1"/>
  <c r="C20" i="5"/>
  <c r="B51" i="5" s="1"/>
  <c r="P19" i="5"/>
  <c r="D50" i="5" s="1"/>
  <c r="H19" i="5"/>
  <c r="C50" i="5" s="1"/>
  <c r="C19" i="5"/>
  <c r="B50" i="5" s="1"/>
  <c r="P18" i="5"/>
  <c r="D49" i="5" s="1"/>
  <c r="H18" i="5"/>
  <c r="C49" i="5" s="1"/>
  <c r="C18" i="5"/>
  <c r="B49" i="5" s="1"/>
  <c r="P17" i="5"/>
  <c r="D48" i="5" s="1"/>
  <c r="H17" i="5"/>
  <c r="C48" i="5" s="1"/>
  <c r="C17" i="5"/>
  <c r="B48" i="5" s="1"/>
  <c r="P16" i="5"/>
  <c r="D47" i="5" s="1"/>
  <c r="H16" i="5"/>
  <c r="C47" i="5" s="1"/>
  <c r="C16" i="5"/>
  <c r="B47" i="5" s="1"/>
  <c r="AA15" i="5"/>
  <c r="E46" i="5" s="1"/>
  <c r="P15" i="5"/>
  <c r="D46" i="5" s="1"/>
  <c r="H15" i="5"/>
  <c r="C46" i="5" s="1"/>
  <c r="C15" i="5"/>
  <c r="B46" i="5" s="1"/>
  <c r="AA14" i="5"/>
  <c r="E45" i="5" s="1"/>
  <c r="P14" i="5"/>
  <c r="D45" i="5" s="1"/>
  <c r="H14" i="5"/>
  <c r="C45" i="5" s="1"/>
  <c r="C14" i="5"/>
  <c r="B45" i="5" s="1"/>
  <c r="AA13" i="5"/>
  <c r="E44" i="5" s="1"/>
  <c r="P13" i="5"/>
  <c r="D44" i="5" s="1"/>
  <c r="H13" i="5"/>
  <c r="C44" i="5" s="1"/>
  <c r="C13" i="5"/>
  <c r="B44" i="5" s="1"/>
  <c r="AA12" i="5"/>
  <c r="E43" i="5" s="1"/>
  <c r="P12" i="5"/>
  <c r="D43" i="5" s="1"/>
  <c r="H12" i="5"/>
  <c r="C43" i="5" s="1"/>
  <c r="C12" i="5"/>
  <c r="B43" i="5" s="1"/>
  <c r="AA11" i="5"/>
  <c r="E42" i="5" s="1"/>
  <c r="P11" i="5"/>
  <c r="D42" i="5" s="1"/>
  <c r="H11" i="5"/>
  <c r="C42" i="5" s="1"/>
  <c r="C11" i="5"/>
  <c r="B42" i="5" s="1"/>
  <c r="AA10" i="5"/>
  <c r="E41" i="5" s="1"/>
  <c r="P10" i="5"/>
  <c r="D41" i="5" s="1"/>
  <c r="H10" i="5"/>
  <c r="C41" i="5" s="1"/>
  <c r="C10" i="5"/>
  <c r="B41" i="5" s="1"/>
  <c r="AA9" i="5"/>
  <c r="E40" i="5" s="1"/>
  <c r="P9" i="5"/>
  <c r="D40" i="5" s="1"/>
  <c r="H9" i="5"/>
  <c r="C40" i="5" s="1"/>
  <c r="C9" i="5"/>
  <c r="B40" i="5" s="1"/>
  <c r="AA8" i="5"/>
  <c r="E39" i="5" s="1"/>
  <c r="P8" i="5"/>
  <c r="D39" i="5" s="1"/>
  <c r="H8" i="5"/>
  <c r="C39" i="5" s="1"/>
  <c r="C8" i="5"/>
  <c r="B39" i="5" s="1"/>
  <c r="AA7" i="5"/>
  <c r="E38" i="5" s="1"/>
  <c r="P7" i="5"/>
  <c r="D38" i="5" s="1"/>
  <c r="H7" i="5"/>
  <c r="C38" i="5" s="1"/>
  <c r="C7" i="5"/>
  <c r="B38" i="5" s="1"/>
  <c r="AA6" i="5"/>
  <c r="E37" i="5" s="1"/>
  <c r="P6" i="5"/>
  <c r="D37" i="5" s="1"/>
  <c r="H6" i="5"/>
  <c r="C37" i="5" s="1"/>
  <c r="C6" i="5"/>
  <c r="B37" i="5" s="1"/>
  <c r="AA5" i="5"/>
  <c r="E36" i="5" s="1"/>
  <c r="P5" i="5"/>
  <c r="D36" i="5" s="1"/>
  <c r="H5" i="5"/>
  <c r="C36" i="5" s="1"/>
  <c r="C5" i="5"/>
  <c r="B36" i="5" s="1"/>
  <c r="AA4" i="5"/>
  <c r="E35" i="5" s="1"/>
  <c r="P4" i="5"/>
  <c r="D35" i="5" s="1"/>
  <c r="H4" i="5"/>
  <c r="C35" i="5" s="1"/>
  <c r="C4" i="5"/>
  <c r="B35" i="5" s="1"/>
  <c r="AA3" i="5"/>
  <c r="E34" i="5" s="1"/>
  <c r="P3" i="5"/>
  <c r="D34" i="5" s="1"/>
  <c r="H3" i="5"/>
  <c r="C34" i="5" s="1"/>
  <c r="C3" i="5"/>
  <c r="B34" i="5" s="1"/>
  <c r="AA2" i="5"/>
  <c r="E33" i="5" s="1"/>
  <c r="P2" i="5"/>
  <c r="R2" i="5" s="1"/>
  <c r="H2" i="5"/>
  <c r="C2" i="5"/>
  <c r="B33" i="5" s="1"/>
  <c r="J2" i="7" l="1"/>
  <c r="AB2" i="7"/>
  <c r="R2" i="7"/>
  <c r="I2" i="7"/>
  <c r="U32" i="7" s="1"/>
  <c r="C33" i="7"/>
  <c r="E2" i="7" s="1"/>
  <c r="B35" i="6"/>
  <c r="R2" i="6"/>
  <c r="E33" i="6"/>
  <c r="AC2" i="6"/>
  <c r="I2" i="6"/>
  <c r="U32" i="6" s="1"/>
  <c r="Z32" i="6"/>
  <c r="J2" i="5"/>
  <c r="D33" i="7"/>
  <c r="Q2" i="7"/>
  <c r="AC2" i="7"/>
  <c r="D35" i="6"/>
  <c r="J2" i="6"/>
  <c r="Q2" i="6"/>
  <c r="C33" i="6"/>
  <c r="E2" i="6" s="1"/>
  <c r="C33" i="5"/>
  <c r="E2" i="5" s="1"/>
  <c r="D33" i="5"/>
  <c r="I2" i="5"/>
  <c r="AB2" i="5"/>
  <c r="AC2" i="5"/>
  <c r="Q2" i="5"/>
  <c r="Z32" i="7" l="1"/>
  <c r="U32" i="5"/>
  <c r="Z32" i="5"/>
</calcChain>
</file>

<file path=xl/sharedStrings.xml><?xml version="1.0" encoding="utf-8"?>
<sst xmlns="http://schemas.openxmlformats.org/spreadsheetml/2006/main" count="92" uniqueCount="20">
  <si>
    <t>water</t>
  </si>
  <si>
    <t>4mcherry</t>
  </si>
  <si>
    <t>DR</t>
  </si>
  <si>
    <t>carb</t>
  </si>
  <si>
    <t>edta</t>
  </si>
  <si>
    <t>4mcherry water</t>
  </si>
  <si>
    <t>dr</t>
  </si>
  <si>
    <t>water control</t>
  </si>
  <si>
    <t>Fluoresence Intentsity</t>
  </si>
  <si>
    <t>BGC</t>
  </si>
  <si>
    <t>Mean</t>
  </si>
  <si>
    <t>Standard Dev</t>
  </si>
  <si>
    <t>4mcherry DR</t>
  </si>
  <si>
    <t>4mcherry Carb</t>
  </si>
  <si>
    <t>4mcherry edta</t>
  </si>
  <si>
    <t>control norm</t>
  </si>
  <si>
    <t>dr norm</t>
  </si>
  <si>
    <t>carb norm</t>
  </si>
  <si>
    <t>edta norm</t>
  </si>
  <si>
    <t>gfp Induction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</si>
</sst>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8F7B-E79B-4310-A721-96771D3AB555}">
  <dimension ref="B1:Z24"/>
  <sheetViews>
    <sheetView topLeftCell="C1" workbookViewId="0">
      <selection activeCell="X3" sqref="X3:X17"/>
    </sheetView>
  </sheetViews>
  <sheetFormatPr defaultRowHeight="14.4" x14ac:dyDescent="0.3"/>
  <sheetData>
    <row r="1" spans="2:26" x14ac:dyDescent="0.3">
      <c r="B1" t="s">
        <v>1</v>
      </c>
    </row>
    <row r="2" spans="2:26" x14ac:dyDescent="0.3">
      <c r="B2" t="s">
        <v>0</v>
      </c>
      <c r="I2" t="s">
        <v>2</v>
      </c>
      <c r="O2" t="s">
        <v>3</v>
      </c>
      <c r="V2" t="s">
        <v>4</v>
      </c>
    </row>
    <row r="3" spans="2:26" x14ac:dyDescent="0.3">
      <c r="B3">
        <v>1</v>
      </c>
      <c r="C3">
        <v>52327.392</v>
      </c>
      <c r="D3">
        <v>920.09699999999998</v>
      </c>
      <c r="E3">
        <v>303</v>
      </c>
      <c r="F3">
        <v>4130</v>
      </c>
      <c r="I3">
        <v>1</v>
      </c>
      <c r="J3">
        <v>25311.095000000001</v>
      </c>
      <c r="K3">
        <v>1481.173</v>
      </c>
      <c r="L3">
        <v>435</v>
      </c>
      <c r="M3">
        <v>5158</v>
      </c>
      <c r="O3">
        <v>1</v>
      </c>
      <c r="P3">
        <v>31379.345000000001</v>
      </c>
      <c r="Q3">
        <v>1265.8489999999999</v>
      </c>
      <c r="R3">
        <v>401</v>
      </c>
      <c r="S3">
        <v>6740</v>
      </c>
      <c r="V3">
        <v>1</v>
      </c>
      <c r="W3">
        <v>10775.835999999999</v>
      </c>
      <c r="X3">
        <v>855.36900000000003</v>
      </c>
      <c r="Y3">
        <v>431</v>
      </c>
      <c r="Z3">
        <v>4669</v>
      </c>
    </row>
    <row r="4" spans="2:26" x14ac:dyDescent="0.3">
      <c r="B4">
        <v>2</v>
      </c>
      <c r="C4">
        <v>58626.438000000002</v>
      </c>
      <c r="D4">
        <v>916.79300000000001</v>
      </c>
      <c r="E4">
        <v>305</v>
      </c>
      <c r="F4">
        <v>3457</v>
      </c>
      <c r="I4">
        <v>2</v>
      </c>
      <c r="J4">
        <v>27647.293000000001</v>
      </c>
      <c r="K4">
        <v>1543.431</v>
      </c>
      <c r="L4">
        <v>464</v>
      </c>
      <c r="M4">
        <v>6794</v>
      </c>
      <c r="O4">
        <v>2</v>
      </c>
      <c r="P4">
        <v>38559.978000000003</v>
      </c>
      <c r="Q4">
        <v>1446.3040000000001</v>
      </c>
      <c r="R4">
        <v>405</v>
      </c>
      <c r="S4">
        <v>13645</v>
      </c>
      <c r="V4">
        <v>2</v>
      </c>
      <c r="W4">
        <v>24759.791000000001</v>
      </c>
      <c r="X4">
        <v>1423.4290000000001</v>
      </c>
      <c r="Y4">
        <v>570</v>
      </c>
      <c r="Z4">
        <v>5775</v>
      </c>
    </row>
    <row r="5" spans="2:26" x14ac:dyDescent="0.3">
      <c r="B5">
        <v>3</v>
      </c>
      <c r="C5">
        <v>77259.281000000003</v>
      </c>
      <c r="D5">
        <v>1075.6579999999999</v>
      </c>
      <c r="E5">
        <v>381</v>
      </c>
      <c r="F5">
        <v>4595</v>
      </c>
      <c r="I5">
        <v>3</v>
      </c>
      <c r="J5">
        <v>23770.573</v>
      </c>
      <c r="K5">
        <v>1583.5540000000001</v>
      </c>
      <c r="L5">
        <v>615</v>
      </c>
      <c r="M5">
        <v>6794</v>
      </c>
      <c r="O5">
        <v>3</v>
      </c>
      <c r="P5">
        <v>17100.188999999998</v>
      </c>
      <c r="Q5">
        <v>1543.5119999999999</v>
      </c>
      <c r="R5">
        <v>458</v>
      </c>
      <c r="S5">
        <v>5873</v>
      </c>
      <c r="V5">
        <v>3</v>
      </c>
      <c r="W5">
        <v>20103.035</v>
      </c>
      <c r="X5">
        <v>1334.6559999999999</v>
      </c>
      <c r="Y5">
        <v>669</v>
      </c>
      <c r="Z5">
        <v>4319</v>
      </c>
    </row>
    <row r="6" spans="2:26" x14ac:dyDescent="0.3">
      <c r="B6">
        <v>4</v>
      </c>
      <c r="C6">
        <v>59844.086000000003</v>
      </c>
      <c r="D6">
        <v>1151.7750000000001</v>
      </c>
      <c r="E6">
        <v>494</v>
      </c>
      <c r="F6">
        <v>5085</v>
      </c>
      <c r="I6">
        <v>4</v>
      </c>
      <c r="J6">
        <v>25082.363000000001</v>
      </c>
      <c r="K6">
        <v>1677.788</v>
      </c>
      <c r="L6">
        <v>615</v>
      </c>
      <c r="M6">
        <v>5678</v>
      </c>
      <c r="O6">
        <v>4</v>
      </c>
      <c r="P6">
        <v>19504.811000000002</v>
      </c>
      <c r="Q6">
        <v>1228.9290000000001</v>
      </c>
      <c r="R6">
        <v>443</v>
      </c>
      <c r="S6">
        <v>8789</v>
      </c>
      <c r="V6">
        <v>4</v>
      </c>
      <c r="W6">
        <v>19506.766</v>
      </c>
      <c r="X6">
        <v>1260.2249999999999</v>
      </c>
      <c r="Y6">
        <v>596</v>
      </c>
      <c r="Z6">
        <v>4485</v>
      </c>
    </row>
    <row r="7" spans="2:26" x14ac:dyDescent="0.3">
      <c r="B7">
        <v>5</v>
      </c>
      <c r="C7">
        <v>56291.826999999997</v>
      </c>
      <c r="D7">
        <v>1156.6420000000001</v>
      </c>
      <c r="E7">
        <v>576</v>
      </c>
      <c r="F7">
        <v>4557</v>
      </c>
      <c r="I7">
        <v>5</v>
      </c>
      <c r="J7">
        <v>20789.232</v>
      </c>
      <c r="K7">
        <v>1747.8889999999999</v>
      </c>
      <c r="L7">
        <v>607</v>
      </c>
      <c r="M7">
        <v>6427</v>
      </c>
      <c r="O7">
        <v>5</v>
      </c>
      <c r="P7">
        <v>30016.725999999999</v>
      </c>
      <c r="Q7">
        <v>1124.127</v>
      </c>
      <c r="R7">
        <v>259</v>
      </c>
      <c r="S7">
        <v>8789</v>
      </c>
      <c r="V7">
        <v>5</v>
      </c>
      <c r="W7">
        <v>14558.718000000001</v>
      </c>
      <c r="X7">
        <v>1197.0060000000001</v>
      </c>
      <c r="Y7">
        <v>598</v>
      </c>
      <c r="Z7">
        <v>4033</v>
      </c>
    </row>
    <row r="8" spans="2:26" x14ac:dyDescent="0.3">
      <c r="B8">
        <v>6</v>
      </c>
      <c r="C8">
        <v>40858.849000000002</v>
      </c>
      <c r="D8">
        <v>1266.7539999999999</v>
      </c>
      <c r="E8">
        <v>525</v>
      </c>
      <c r="F8">
        <v>4812</v>
      </c>
      <c r="I8">
        <v>6</v>
      </c>
      <c r="J8">
        <v>20310.261999999999</v>
      </c>
      <c r="K8">
        <v>1410.193</v>
      </c>
      <c r="L8">
        <v>515</v>
      </c>
      <c r="M8">
        <v>5440</v>
      </c>
      <c r="O8">
        <v>6</v>
      </c>
      <c r="P8">
        <v>19340.593000000001</v>
      </c>
      <c r="Q8">
        <v>1753.3019999999999</v>
      </c>
      <c r="R8">
        <v>688</v>
      </c>
      <c r="S8">
        <v>9768</v>
      </c>
      <c r="V8">
        <v>6</v>
      </c>
      <c r="W8">
        <v>27164.414000000001</v>
      </c>
      <c r="X8">
        <v>1467.6949999999999</v>
      </c>
      <c r="Y8">
        <v>488</v>
      </c>
      <c r="Z8">
        <v>5775</v>
      </c>
    </row>
    <row r="9" spans="2:26" x14ac:dyDescent="0.3">
      <c r="B9">
        <v>7</v>
      </c>
      <c r="C9">
        <v>47664.461000000003</v>
      </c>
      <c r="D9">
        <v>1184.155</v>
      </c>
      <c r="E9">
        <v>525</v>
      </c>
      <c r="F9">
        <v>4153</v>
      </c>
      <c r="I9">
        <v>7</v>
      </c>
      <c r="J9">
        <v>24828.215</v>
      </c>
      <c r="K9">
        <v>1418.992</v>
      </c>
      <c r="L9">
        <v>497</v>
      </c>
      <c r="M9">
        <v>6812</v>
      </c>
      <c r="O9">
        <v>7</v>
      </c>
      <c r="P9">
        <v>30462.460999999999</v>
      </c>
      <c r="Q9">
        <v>1638.248</v>
      </c>
      <c r="R9">
        <v>527</v>
      </c>
      <c r="S9">
        <v>8081</v>
      </c>
      <c r="V9">
        <v>7</v>
      </c>
      <c r="W9">
        <v>10265.587</v>
      </c>
      <c r="X9">
        <v>1394.598</v>
      </c>
      <c r="Y9">
        <v>620</v>
      </c>
      <c r="Z9">
        <v>4887</v>
      </c>
    </row>
    <row r="10" spans="2:26" x14ac:dyDescent="0.3">
      <c r="B10">
        <v>8</v>
      </c>
      <c r="C10">
        <v>56615.902999999998</v>
      </c>
      <c r="D10">
        <v>1057.03</v>
      </c>
      <c r="E10">
        <v>464</v>
      </c>
      <c r="F10">
        <v>4150</v>
      </c>
      <c r="I10">
        <v>8</v>
      </c>
      <c r="J10">
        <v>23674.778999999999</v>
      </c>
      <c r="K10">
        <v>2388.1</v>
      </c>
      <c r="L10">
        <v>445</v>
      </c>
      <c r="M10">
        <v>9937</v>
      </c>
      <c r="O10">
        <v>8</v>
      </c>
      <c r="P10">
        <v>23238.819</v>
      </c>
      <c r="Q10">
        <v>1598.3409999999999</v>
      </c>
      <c r="R10">
        <v>662</v>
      </c>
      <c r="S10">
        <v>8032</v>
      </c>
      <c r="V10">
        <v>8</v>
      </c>
      <c r="W10">
        <v>14202.912</v>
      </c>
      <c r="X10">
        <v>1445.748</v>
      </c>
      <c r="Y10">
        <v>538</v>
      </c>
      <c r="Z10">
        <v>4887</v>
      </c>
    </row>
    <row r="11" spans="2:26" x14ac:dyDescent="0.3">
      <c r="B11">
        <v>9</v>
      </c>
      <c r="C11">
        <v>42721.504000000001</v>
      </c>
      <c r="D11">
        <v>1141.6379999999999</v>
      </c>
      <c r="E11">
        <v>462</v>
      </c>
      <c r="F11">
        <v>4180</v>
      </c>
      <c r="I11">
        <v>9</v>
      </c>
      <c r="J11">
        <v>28374.544999999998</v>
      </c>
      <c r="K11">
        <v>1852.5619999999999</v>
      </c>
      <c r="L11">
        <v>494</v>
      </c>
      <c r="M11">
        <v>6640</v>
      </c>
      <c r="O11">
        <v>9</v>
      </c>
      <c r="P11">
        <v>33557.19</v>
      </c>
      <c r="Q11">
        <v>1607.902</v>
      </c>
      <c r="R11">
        <v>372</v>
      </c>
      <c r="S11">
        <v>7488</v>
      </c>
      <c r="V11">
        <v>9</v>
      </c>
      <c r="W11">
        <v>9737.7430000000004</v>
      </c>
      <c r="X11">
        <v>1389.789</v>
      </c>
      <c r="Y11">
        <v>483</v>
      </c>
      <c r="Z11">
        <v>4083</v>
      </c>
    </row>
    <row r="12" spans="2:26" x14ac:dyDescent="0.3">
      <c r="B12">
        <v>10</v>
      </c>
      <c r="C12">
        <v>45949.686000000002</v>
      </c>
      <c r="D12">
        <v>1167.1079999999999</v>
      </c>
      <c r="E12">
        <v>481</v>
      </c>
      <c r="F12">
        <v>5010</v>
      </c>
      <c r="I12">
        <v>10</v>
      </c>
      <c r="J12">
        <v>34999.964</v>
      </c>
      <c r="K12">
        <v>1132.578</v>
      </c>
      <c r="L12">
        <v>404</v>
      </c>
      <c r="M12">
        <v>6001</v>
      </c>
      <c r="O12">
        <v>10</v>
      </c>
      <c r="P12">
        <v>20245.748</v>
      </c>
      <c r="Q12">
        <v>1222.8009999999999</v>
      </c>
      <c r="R12">
        <v>425</v>
      </c>
      <c r="S12">
        <v>7618</v>
      </c>
      <c r="V12">
        <v>10</v>
      </c>
      <c r="W12">
        <v>12809.013000000001</v>
      </c>
      <c r="X12">
        <v>1035.3810000000001</v>
      </c>
      <c r="Y12">
        <v>457</v>
      </c>
      <c r="Z12">
        <v>3921</v>
      </c>
    </row>
    <row r="13" spans="2:26" x14ac:dyDescent="0.3">
      <c r="B13">
        <v>11</v>
      </c>
      <c r="C13">
        <v>69836.978000000003</v>
      </c>
      <c r="D13">
        <v>1242.3710000000001</v>
      </c>
      <c r="E13">
        <v>425</v>
      </c>
      <c r="F13">
        <v>3516</v>
      </c>
      <c r="I13">
        <v>11</v>
      </c>
      <c r="J13">
        <v>28830.055</v>
      </c>
      <c r="K13">
        <v>1296.3019999999999</v>
      </c>
      <c r="L13">
        <v>527</v>
      </c>
      <c r="M13">
        <v>5965</v>
      </c>
      <c r="O13">
        <v>11</v>
      </c>
      <c r="P13">
        <v>31350.021000000001</v>
      </c>
      <c r="Q13">
        <v>1476.4739999999999</v>
      </c>
      <c r="R13">
        <v>601</v>
      </c>
      <c r="S13">
        <v>8032</v>
      </c>
      <c r="V13">
        <v>11</v>
      </c>
      <c r="W13">
        <v>13542.13</v>
      </c>
      <c r="X13">
        <v>1215.8489999999999</v>
      </c>
      <c r="Y13">
        <v>444</v>
      </c>
      <c r="Z13">
        <v>4351</v>
      </c>
    </row>
    <row r="14" spans="2:26" x14ac:dyDescent="0.3">
      <c r="B14">
        <v>12</v>
      </c>
      <c r="C14">
        <v>45468.290999999997</v>
      </c>
      <c r="D14">
        <v>1029.9169999999999</v>
      </c>
      <c r="E14">
        <v>439</v>
      </c>
      <c r="F14">
        <v>4698</v>
      </c>
      <c r="I14">
        <v>12</v>
      </c>
      <c r="J14">
        <v>17590.887999999999</v>
      </c>
      <c r="K14">
        <v>1794.4590000000001</v>
      </c>
      <c r="L14">
        <v>412</v>
      </c>
      <c r="M14">
        <v>6424</v>
      </c>
      <c r="O14">
        <v>12</v>
      </c>
      <c r="P14">
        <v>32714.595000000001</v>
      </c>
      <c r="Q14">
        <v>1464.423</v>
      </c>
      <c r="R14">
        <v>409</v>
      </c>
      <c r="S14">
        <v>7691</v>
      </c>
      <c r="V14">
        <v>12</v>
      </c>
      <c r="W14">
        <v>12392.602999999999</v>
      </c>
      <c r="X14">
        <v>1278.5329999999999</v>
      </c>
      <c r="Y14">
        <v>571</v>
      </c>
      <c r="Z14">
        <v>4351</v>
      </c>
    </row>
    <row r="15" spans="2:26" x14ac:dyDescent="0.3">
      <c r="B15">
        <v>13</v>
      </c>
      <c r="C15">
        <v>52472.125</v>
      </c>
      <c r="D15">
        <v>1060.587</v>
      </c>
      <c r="E15">
        <v>462</v>
      </c>
      <c r="F15">
        <v>4698</v>
      </c>
      <c r="I15">
        <v>13</v>
      </c>
      <c r="J15">
        <v>29344.214</v>
      </c>
      <c r="K15">
        <v>1428.511</v>
      </c>
      <c r="L15">
        <v>390</v>
      </c>
      <c r="M15">
        <v>6859</v>
      </c>
      <c r="O15">
        <v>13</v>
      </c>
      <c r="P15">
        <v>32063.588</v>
      </c>
      <c r="Q15">
        <v>1254.1400000000001</v>
      </c>
      <c r="R15">
        <v>447</v>
      </c>
      <c r="S15">
        <v>6286</v>
      </c>
      <c r="V15">
        <v>13</v>
      </c>
      <c r="W15">
        <v>18470.628000000001</v>
      </c>
      <c r="X15">
        <v>1116.296</v>
      </c>
      <c r="Y15">
        <v>596</v>
      </c>
      <c r="Z15">
        <v>3023</v>
      </c>
    </row>
    <row r="16" spans="2:26" x14ac:dyDescent="0.3">
      <c r="B16">
        <v>14</v>
      </c>
      <c r="C16">
        <v>56206.874000000003</v>
      </c>
      <c r="D16">
        <v>996.61699999999996</v>
      </c>
      <c r="E16">
        <v>333</v>
      </c>
      <c r="F16">
        <v>4543</v>
      </c>
      <c r="I16">
        <v>14</v>
      </c>
      <c r="J16">
        <v>30184.853999999999</v>
      </c>
      <c r="K16">
        <v>1327.9090000000001</v>
      </c>
      <c r="L16">
        <v>385</v>
      </c>
      <c r="M16">
        <v>7749</v>
      </c>
      <c r="O16">
        <v>14</v>
      </c>
      <c r="P16">
        <v>29635.505000000001</v>
      </c>
      <c r="Q16">
        <v>1120.873</v>
      </c>
      <c r="R16">
        <v>247</v>
      </c>
      <c r="S16">
        <v>8789</v>
      </c>
      <c r="V16">
        <v>14</v>
      </c>
      <c r="W16">
        <v>10533.419</v>
      </c>
      <c r="X16">
        <v>1228.4860000000001</v>
      </c>
      <c r="Y16">
        <v>501</v>
      </c>
      <c r="Z16">
        <v>4569</v>
      </c>
    </row>
    <row r="17" spans="2:26" x14ac:dyDescent="0.3">
      <c r="B17">
        <v>15</v>
      </c>
      <c r="C17">
        <v>66070.764999999999</v>
      </c>
      <c r="D17">
        <v>1097.7560000000001</v>
      </c>
      <c r="E17">
        <v>388</v>
      </c>
      <c r="F17">
        <v>5847</v>
      </c>
      <c r="I17">
        <v>15</v>
      </c>
      <c r="J17">
        <v>27862.341</v>
      </c>
      <c r="K17">
        <v>1899.1289999999999</v>
      </c>
      <c r="L17">
        <v>613</v>
      </c>
      <c r="M17">
        <v>6638</v>
      </c>
      <c r="O17">
        <v>15</v>
      </c>
      <c r="P17">
        <v>22783.309000000001</v>
      </c>
      <c r="Q17">
        <v>1593.7750000000001</v>
      </c>
      <c r="R17">
        <v>662</v>
      </c>
      <c r="S17">
        <v>8032</v>
      </c>
      <c r="V17">
        <v>15</v>
      </c>
      <c r="W17">
        <v>123198.77800000001</v>
      </c>
      <c r="X17">
        <v>310.61200000000002</v>
      </c>
      <c r="Y17">
        <v>189</v>
      </c>
      <c r="Z17">
        <v>923</v>
      </c>
    </row>
    <row r="18" spans="2:26" x14ac:dyDescent="0.3">
      <c r="B18">
        <v>16</v>
      </c>
      <c r="C18">
        <v>52745.86</v>
      </c>
      <c r="D18">
        <v>1105.075</v>
      </c>
      <c r="E18">
        <v>486</v>
      </c>
      <c r="F18">
        <v>4868</v>
      </c>
      <c r="I18">
        <v>16</v>
      </c>
      <c r="J18">
        <v>24951.379000000001</v>
      </c>
      <c r="K18">
        <v>1791.298</v>
      </c>
      <c r="L18">
        <v>687</v>
      </c>
      <c r="M18">
        <v>6927</v>
      </c>
      <c r="O18">
        <v>16</v>
      </c>
      <c r="P18">
        <v>23156.71</v>
      </c>
      <c r="Q18">
        <v>1344.6949999999999</v>
      </c>
      <c r="R18">
        <v>568</v>
      </c>
      <c r="S18">
        <v>6795</v>
      </c>
    </row>
    <row r="19" spans="2:26" x14ac:dyDescent="0.3">
      <c r="B19">
        <v>17</v>
      </c>
      <c r="C19">
        <v>55420.28</v>
      </c>
      <c r="D19">
        <v>1141.7260000000001</v>
      </c>
      <c r="E19">
        <v>393</v>
      </c>
      <c r="F19">
        <v>4866</v>
      </c>
      <c r="I19">
        <v>17</v>
      </c>
      <c r="J19">
        <v>22691.424999999999</v>
      </c>
      <c r="K19">
        <v>1719.499</v>
      </c>
      <c r="L19">
        <v>569</v>
      </c>
      <c r="M19">
        <v>5033</v>
      </c>
      <c r="O19">
        <v>17</v>
      </c>
      <c r="P19">
        <v>20648.473000000002</v>
      </c>
      <c r="Q19">
        <v>1497.2339999999999</v>
      </c>
      <c r="R19">
        <v>426</v>
      </c>
      <c r="S19">
        <v>9781</v>
      </c>
    </row>
    <row r="20" spans="2:26" x14ac:dyDescent="0.3">
      <c r="B20">
        <v>18</v>
      </c>
      <c r="C20">
        <v>47884.707999999999</v>
      </c>
      <c r="D20">
        <v>1225.077</v>
      </c>
      <c r="E20">
        <v>439</v>
      </c>
      <c r="F20">
        <v>5821</v>
      </c>
      <c r="I20">
        <v>18</v>
      </c>
      <c r="J20">
        <v>22450.963</v>
      </c>
      <c r="K20">
        <v>1485.77</v>
      </c>
      <c r="L20">
        <v>533</v>
      </c>
      <c r="M20">
        <v>6239</v>
      </c>
      <c r="O20">
        <v>18</v>
      </c>
      <c r="P20">
        <v>36653.875</v>
      </c>
      <c r="Q20">
        <v>1605.87</v>
      </c>
      <c r="R20">
        <v>536</v>
      </c>
      <c r="S20">
        <v>8081</v>
      </c>
    </row>
    <row r="21" spans="2:26" x14ac:dyDescent="0.3">
      <c r="B21">
        <v>19</v>
      </c>
      <c r="C21">
        <v>55187.447999999997</v>
      </c>
      <c r="D21">
        <v>1451.279</v>
      </c>
      <c r="E21">
        <v>472</v>
      </c>
      <c r="F21">
        <v>4423</v>
      </c>
      <c r="I21">
        <v>19</v>
      </c>
      <c r="J21">
        <v>26935.681</v>
      </c>
      <c r="K21">
        <v>1234.0029999999999</v>
      </c>
      <c r="L21">
        <v>498</v>
      </c>
      <c r="M21">
        <v>4368</v>
      </c>
      <c r="O21">
        <v>19</v>
      </c>
      <c r="P21">
        <v>57957.266000000003</v>
      </c>
      <c r="Q21">
        <v>267.005</v>
      </c>
      <c r="R21">
        <v>178</v>
      </c>
      <c r="S21">
        <v>418</v>
      </c>
    </row>
    <row r="22" spans="2:26" x14ac:dyDescent="0.3">
      <c r="B22">
        <v>20</v>
      </c>
      <c r="C22">
        <v>59466.521000000001</v>
      </c>
      <c r="D22">
        <v>1296.97</v>
      </c>
      <c r="E22">
        <v>444</v>
      </c>
      <c r="F22">
        <v>3775</v>
      </c>
      <c r="I22">
        <v>20</v>
      </c>
      <c r="J22">
        <v>21137.218000000001</v>
      </c>
      <c r="K22">
        <v>1532.259</v>
      </c>
      <c r="L22">
        <v>611</v>
      </c>
      <c r="M22">
        <v>6859</v>
      </c>
    </row>
    <row r="23" spans="2:26" x14ac:dyDescent="0.3">
      <c r="B23">
        <v>21</v>
      </c>
      <c r="C23">
        <v>52450.101000000002</v>
      </c>
      <c r="D23">
        <v>1227.3920000000001</v>
      </c>
      <c r="E23">
        <v>527</v>
      </c>
      <c r="F23">
        <v>6499</v>
      </c>
      <c r="I23">
        <v>21</v>
      </c>
      <c r="J23">
        <v>94265.11</v>
      </c>
      <c r="K23">
        <v>333.25799999999998</v>
      </c>
      <c r="L23">
        <v>211</v>
      </c>
      <c r="M23">
        <v>929</v>
      </c>
    </row>
    <row r="24" spans="2:26" x14ac:dyDescent="0.3">
      <c r="B24">
        <v>22</v>
      </c>
      <c r="C24">
        <v>140661.91899999999</v>
      </c>
      <c r="D24">
        <v>576.81500000000005</v>
      </c>
      <c r="E24">
        <v>430</v>
      </c>
      <c r="F24">
        <v>796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0D799-1D93-4BB1-9CE6-5C476952FF25}">
  <dimension ref="A1:BN75"/>
  <sheetViews>
    <sheetView tabSelected="1" topLeftCell="A17" workbookViewId="0">
      <selection activeCell="K31" sqref="K31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  <c r="G1" t="s">
        <v>12</v>
      </c>
      <c r="H1" t="s">
        <v>9</v>
      </c>
      <c r="I1" t="s">
        <v>10</v>
      </c>
      <c r="J1" t="s">
        <v>11</v>
      </c>
      <c r="N1" t="s">
        <v>13</v>
      </c>
      <c r="O1" t="s">
        <v>8</v>
      </c>
      <c r="P1" t="s">
        <v>9</v>
      </c>
      <c r="Q1" t="s">
        <v>10</v>
      </c>
      <c r="R1" t="s">
        <v>11</v>
      </c>
      <c r="Y1" t="s">
        <v>14</v>
      </c>
      <c r="Z1" t="s">
        <v>8</v>
      </c>
      <c r="AA1" t="s">
        <v>9</v>
      </c>
      <c r="AB1" t="s">
        <v>10</v>
      </c>
      <c r="AC1" t="s">
        <v>11</v>
      </c>
    </row>
    <row r="2" spans="1:62" x14ac:dyDescent="0.3">
      <c r="A2">
        <v>1</v>
      </c>
      <c r="B2">
        <v>920.09699999999998</v>
      </c>
      <c r="C2" s="1">
        <f>B2-$B$23</f>
        <v>343.28199999999993</v>
      </c>
      <c r="D2" s="1">
        <f>AVERAGE(C2:C23)</f>
        <v>561.87152380952375</v>
      </c>
      <c r="E2">
        <f>STDEV(C2:C37)</f>
        <v>251.54653489183235</v>
      </c>
      <c r="G2">
        <v>1481.173</v>
      </c>
      <c r="H2">
        <f>G2-$G$22</f>
        <v>1147.915</v>
      </c>
      <c r="I2">
        <f>AVERAGE(H2:H23)</f>
        <v>1254.0119499999998</v>
      </c>
      <c r="J2">
        <f>STDEV(H2:H23)</f>
        <v>284.68519265053311</v>
      </c>
      <c r="N2">
        <v>1</v>
      </c>
      <c r="O2">
        <v>1265.8489999999999</v>
      </c>
      <c r="P2" s="1">
        <f>O2-$O$20</f>
        <v>998.84399999999994</v>
      </c>
      <c r="Q2" s="1">
        <f>AVERAGE(P2:P27)</f>
        <v>1165.5949444444441</v>
      </c>
      <c r="R2">
        <f>STDEV(P2:P20)</f>
        <v>191.61143901824897</v>
      </c>
      <c r="Y2">
        <v>1</v>
      </c>
      <c r="Z2">
        <v>855.36900000000003</v>
      </c>
      <c r="AA2" s="1">
        <f>Z2-$Z$16</f>
        <v>544.75700000000006</v>
      </c>
      <c r="AB2" s="1">
        <f>AVERAGE(AA2:AA29)</f>
        <v>949.60657142857133</v>
      </c>
      <c r="AC2">
        <f>STDEV(AA2:AA29)</f>
        <v>172.53053617959242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916.79300000000001</v>
      </c>
      <c r="C3" s="1">
        <f t="shared" ref="C3:C22" si="0">B3-$B$23</f>
        <v>339.97799999999995</v>
      </c>
      <c r="D3">
        <v>561.87152380952375</v>
      </c>
      <c r="G3">
        <v>1543.431</v>
      </c>
      <c r="H3">
        <f t="shared" ref="H3:H21" si="1">G3-$G$22</f>
        <v>1210.173</v>
      </c>
      <c r="N3">
        <v>2</v>
      </c>
      <c r="O3">
        <v>1446.3040000000001</v>
      </c>
      <c r="P3" s="1">
        <f t="shared" ref="P3:P19" si="2">O3-$O$20</f>
        <v>1179.299</v>
      </c>
      <c r="Y3">
        <v>2</v>
      </c>
      <c r="Z3">
        <v>1423.4290000000001</v>
      </c>
      <c r="AA3" s="1">
        <f t="shared" ref="AA3:AA15" si="3">Z3-$Z$16</f>
        <v>1112.817</v>
      </c>
      <c r="AL3" s="1"/>
      <c r="AW3" s="1"/>
      <c r="BI3" s="1"/>
    </row>
    <row r="4" spans="1:62" x14ac:dyDescent="0.3">
      <c r="A4">
        <v>3</v>
      </c>
      <c r="B4">
        <v>1075.6579999999999</v>
      </c>
      <c r="C4" s="1">
        <f t="shared" si="0"/>
        <v>498.84299999999985</v>
      </c>
      <c r="G4">
        <v>1583.5540000000001</v>
      </c>
      <c r="H4">
        <f t="shared" si="1"/>
        <v>1250.296</v>
      </c>
      <c r="N4">
        <v>3</v>
      </c>
      <c r="O4">
        <v>1543.5119999999999</v>
      </c>
      <c r="P4" s="1">
        <f t="shared" si="2"/>
        <v>1276.5070000000001</v>
      </c>
      <c r="Y4">
        <v>3</v>
      </c>
      <c r="Z4">
        <v>1334.6559999999999</v>
      </c>
      <c r="AA4" s="1">
        <f t="shared" si="3"/>
        <v>1024.0439999999999</v>
      </c>
      <c r="AL4" s="1"/>
      <c r="AW4" s="1"/>
      <c r="BI4" s="1"/>
    </row>
    <row r="5" spans="1:62" x14ac:dyDescent="0.3">
      <c r="A5">
        <v>4</v>
      </c>
      <c r="B5">
        <v>1151.7750000000001</v>
      </c>
      <c r="C5" s="1">
        <f t="shared" si="0"/>
        <v>574.96</v>
      </c>
      <c r="G5">
        <v>1677.788</v>
      </c>
      <c r="H5">
        <f t="shared" si="1"/>
        <v>1344.53</v>
      </c>
      <c r="N5">
        <v>4</v>
      </c>
      <c r="O5">
        <v>1228.9290000000001</v>
      </c>
      <c r="P5" s="1">
        <f t="shared" si="2"/>
        <v>961.92400000000009</v>
      </c>
      <c r="Y5">
        <v>4</v>
      </c>
      <c r="Z5">
        <v>1260.2249999999999</v>
      </c>
      <c r="AA5" s="1">
        <f t="shared" si="3"/>
        <v>949.61299999999983</v>
      </c>
      <c r="AL5" s="1"/>
      <c r="AW5" s="1"/>
      <c r="BI5" s="1"/>
    </row>
    <row r="6" spans="1:62" x14ac:dyDescent="0.3">
      <c r="A6">
        <v>5</v>
      </c>
      <c r="B6">
        <v>1156.6420000000001</v>
      </c>
      <c r="C6" s="1">
        <f t="shared" si="0"/>
        <v>579.827</v>
      </c>
      <c r="G6">
        <v>1747.8889999999999</v>
      </c>
      <c r="H6">
        <f t="shared" si="1"/>
        <v>1414.6309999999999</v>
      </c>
      <c r="N6">
        <v>5</v>
      </c>
      <c r="O6">
        <v>1124.127</v>
      </c>
      <c r="P6" s="1">
        <f t="shared" si="2"/>
        <v>857.12199999999996</v>
      </c>
      <c r="Y6">
        <v>5</v>
      </c>
      <c r="Z6">
        <v>1197.0060000000001</v>
      </c>
      <c r="AA6" s="1">
        <f t="shared" si="3"/>
        <v>886.39400000000001</v>
      </c>
      <c r="AL6" s="1"/>
      <c r="AW6" s="1"/>
      <c r="BI6" s="1"/>
    </row>
    <row r="7" spans="1:62" x14ac:dyDescent="0.3">
      <c r="A7">
        <v>6</v>
      </c>
      <c r="B7">
        <v>1266.7539999999999</v>
      </c>
      <c r="C7" s="1">
        <f t="shared" si="0"/>
        <v>689.93899999999985</v>
      </c>
      <c r="G7">
        <v>1410.193</v>
      </c>
      <c r="H7">
        <f t="shared" si="1"/>
        <v>1076.9349999999999</v>
      </c>
      <c r="N7">
        <v>6</v>
      </c>
      <c r="O7">
        <v>1753.3019999999999</v>
      </c>
      <c r="P7" s="1">
        <f t="shared" si="2"/>
        <v>1486.297</v>
      </c>
      <c r="Y7">
        <v>6</v>
      </c>
      <c r="Z7">
        <v>1467.6949999999999</v>
      </c>
      <c r="AA7" s="1">
        <f t="shared" si="3"/>
        <v>1157.0829999999999</v>
      </c>
      <c r="AL7" s="1"/>
      <c r="AW7" s="1"/>
      <c r="BI7" s="1"/>
    </row>
    <row r="8" spans="1:62" x14ac:dyDescent="0.3">
      <c r="A8">
        <v>7</v>
      </c>
      <c r="B8">
        <v>1184.155</v>
      </c>
      <c r="C8" s="1">
        <f t="shared" si="0"/>
        <v>607.33999999999992</v>
      </c>
      <c r="G8">
        <v>1418.992</v>
      </c>
      <c r="H8">
        <f t="shared" si="1"/>
        <v>1085.7339999999999</v>
      </c>
      <c r="N8">
        <v>7</v>
      </c>
      <c r="O8">
        <v>1638.248</v>
      </c>
      <c r="P8" s="1">
        <f t="shared" si="2"/>
        <v>1371.2429999999999</v>
      </c>
      <c r="Z8">
        <v>1394.598</v>
      </c>
      <c r="AA8" s="1">
        <f t="shared" si="3"/>
        <v>1083.9859999999999</v>
      </c>
      <c r="AL8" s="1"/>
      <c r="AW8" s="1"/>
      <c r="BI8" s="1"/>
    </row>
    <row r="9" spans="1:62" x14ac:dyDescent="0.3">
      <c r="A9">
        <v>8</v>
      </c>
      <c r="B9">
        <v>1057.03</v>
      </c>
      <c r="C9" s="1">
        <f t="shared" si="0"/>
        <v>480.21499999999992</v>
      </c>
      <c r="G9">
        <v>2388.1</v>
      </c>
      <c r="H9">
        <f t="shared" si="1"/>
        <v>2054.8420000000001</v>
      </c>
      <c r="N9">
        <v>8</v>
      </c>
      <c r="O9">
        <v>1598.3409999999999</v>
      </c>
      <c r="P9" s="1">
        <f t="shared" si="2"/>
        <v>1331.3359999999998</v>
      </c>
      <c r="Z9">
        <v>1445.748</v>
      </c>
      <c r="AA9" s="1">
        <f t="shared" si="3"/>
        <v>1135.136</v>
      </c>
      <c r="AL9" s="1"/>
      <c r="AW9" s="1"/>
      <c r="BI9" s="1"/>
    </row>
    <row r="10" spans="1:62" x14ac:dyDescent="0.3">
      <c r="A10">
        <v>9</v>
      </c>
      <c r="B10">
        <v>1141.6379999999999</v>
      </c>
      <c r="C10" s="1">
        <f t="shared" si="0"/>
        <v>564.82299999999987</v>
      </c>
      <c r="G10">
        <v>1852.5619999999999</v>
      </c>
      <c r="H10">
        <f t="shared" si="1"/>
        <v>1519.3039999999999</v>
      </c>
      <c r="N10">
        <v>9</v>
      </c>
      <c r="O10">
        <v>1607.902</v>
      </c>
      <c r="P10" s="1">
        <f t="shared" si="2"/>
        <v>1340.8969999999999</v>
      </c>
      <c r="Z10">
        <v>1389.789</v>
      </c>
      <c r="AA10" s="1">
        <f t="shared" si="3"/>
        <v>1079.1769999999999</v>
      </c>
      <c r="AL10" s="1"/>
      <c r="AW10" s="1"/>
      <c r="BI10" s="1"/>
    </row>
    <row r="11" spans="1:62" x14ac:dyDescent="0.3">
      <c r="B11">
        <v>1167.1079999999999</v>
      </c>
      <c r="C11" s="1">
        <f t="shared" si="0"/>
        <v>590.29299999999989</v>
      </c>
      <c r="G11">
        <v>1132.578</v>
      </c>
      <c r="H11">
        <f t="shared" si="1"/>
        <v>799.31999999999994</v>
      </c>
      <c r="N11">
        <v>10</v>
      </c>
      <c r="O11">
        <v>1222.8009999999999</v>
      </c>
      <c r="P11" s="1">
        <f t="shared" si="2"/>
        <v>955.79599999999994</v>
      </c>
      <c r="Z11">
        <v>1035.3810000000001</v>
      </c>
      <c r="AA11" s="1">
        <f t="shared" si="3"/>
        <v>724.76900000000001</v>
      </c>
      <c r="AL11" s="1"/>
      <c r="AW11" s="1"/>
      <c r="BI11" s="1"/>
    </row>
    <row r="12" spans="1:62" x14ac:dyDescent="0.3">
      <c r="B12">
        <v>1242.3710000000001</v>
      </c>
      <c r="C12" s="1">
        <f t="shared" si="0"/>
        <v>665.55600000000004</v>
      </c>
      <c r="G12">
        <v>1296.3019999999999</v>
      </c>
      <c r="H12">
        <f t="shared" si="1"/>
        <v>963.04399999999987</v>
      </c>
      <c r="N12">
        <v>11</v>
      </c>
      <c r="O12">
        <v>1476.4739999999999</v>
      </c>
      <c r="P12" s="1">
        <f t="shared" si="2"/>
        <v>1209.4690000000001</v>
      </c>
      <c r="Z12">
        <v>1215.8489999999999</v>
      </c>
      <c r="AA12" s="1">
        <f t="shared" si="3"/>
        <v>905.23699999999985</v>
      </c>
      <c r="AL12" s="1"/>
      <c r="AW12" s="1"/>
      <c r="BI12" s="1"/>
    </row>
    <row r="13" spans="1:62" x14ac:dyDescent="0.3">
      <c r="B13">
        <v>1029.9169999999999</v>
      </c>
      <c r="C13" s="1">
        <f t="shared" si="0"/>
        <v>453.10199999999986</v>
      </c>
      <c r="G13">
        <v>1794.4590000000001</v>
      </c>
      <c r="H13">
        <f t="shared" si="1"/>
        <v>1461.201</v>
      </c>
      <c r="N13">
        <v>12</v>
      </c>
      <c r="O13">
        <v>1464.423</v>
      </c>
      <c r="P13" s="1">
        <f t="shared" si="2"/>
        <v>1197.4180000000001</v>
      </c>
      <c r="Z13">
        <v>1278.5329999999999</v>
      </c>
      <c r="AA13" s="1">
        <f t="shared" si="3"/>
        <v>967.92099999999982</v>
      </c>
      <c r="AL13" s="1"/>
      <c r="AW13" s="1"/>
      <c r="BI13" s="1"/>
    </row>
    <row r="14" spans="1:62" x14ac:dyDescent="0.3">
      <c r="B14">
        <v>1060.587</v>
      </c>
      <c r="C14" s="1">
        <f t="shared" si="0"/>
        <v>483.77199999999993</v>
      </c>
      <c r="G14">
        <v>1428.511</v>
      </c>
      <c r="H14">
        <f t="shared" si="1"/>
        <v>1095.2529999999999</v>
      </c>
      <c r="N14">
        <v>13</v>
      </c>
      <c r="O14">
        <v>1254.1400000000001</v>
      </c>
      <c r="P14" s="1">
        <f t="shared" si="2"/>
        <v>987.1350000000001</v>
      </c>
      <c r="Z14">
        <v>1116.296</v>
      </c>
      <c r="AA14" s="1">
        <f t="shared" si="3"/>
        <v>805.68399999999997</v>
      </c>
      <c r="AL14" s="1"/>
      <c r="AW14" s="1"/>
      <c r="BI14" s="1"/>
    </row>
    <row r="15" spans="1:62" x14ac:dyDescent="0.3">
      <c r="B15">
        <v>996.61699999999996</v>
      </c>
      <c r="C15" s="1">
        <f t="shared" si="0"/>
        <v>419.80199999999991</v>
      </c>
      <c r="G15">
        <v>1327.9090000000001</v>
      </c>
      <c r="H15">
        <f t="shared" si="1"/>
        <v>994.65100000000007</v>
      </c>
      <c r="N15">
        <v>14</v>
      </c>
      <c r="O15">
        <v>1120.873</v>
      </c>
      <c r="P15" s="1">
        <f t="shared" si="2"/>
        <v>853.86800000000005</v>
      </c>
      <c r="Z15">
        <v>1228.4860000000001</v>
      </c>
      <c r="AA15" s="1">
        <f t="shared" si="3"/>
        <v>917.87400000000002</v>
      </c>
      <c r="AL15" s="1"/>
      <c r="AW15" s="1"/>
      <c r="BI15" s="1"/>
    </row>
    <row r="16" spans="1:62" x14ac:dyDescent="0.3">
      <c r="B16">
        <v>1097.7560000000001</v>
      </c>
      <c r="C16" s="1">
        <f t="shared" si="0"/>
        <v>520.94100000000003</v>
      </c>
      <c r="G16">
        <v>1899.1289999999999</v>
      </c>
      <c r="H16">
        <f t="shared" si="1"/>
        <v>1565.8709999999999</v>
      </c>
      <c r="N16">
        <v>15</v>
      </c>
      <c r="O16">
        <v>1593.7750000000001</v>
      </c>
      <c r="P16" s="1">
        <f t="shared" si="2"/>
        <v>1326.77</v>
      </c>
      <c r="Z16">
        <v>310.61200000000002</v>
      </c>
      <c r="AA16" s="1"/>
      <c r="AL16" s="1"/>
      <c r="AW16" s="1"/>
      <c r="BI16" s="1"/>
    </row>
    <row r="17" spans="2:66" x14ac:dyDescent="0.3">
      <c r="B17">
        <v>1105.075</v>
      </c>
      <c r="C17" s="1">
        <f t="shared" si="0"/>
        <v>528.26</v>
      </c>
      <c r="G17">
        <v>1791.298</v>
      </c>
      <c r="H17">
        <f t="shared" si="1"/>
        <v>1458.04</v>
      </c>
      <c r="N17">
        <v>16</v>
      </c>
      <c r="O17">
        <v>1344.6949999999999</v>
      </c>
      <c r="P17" s="1">
        <f t="shared" si="2"/>
        <v>1077.69</v>
      </c>
      <c r="AA17" s="1"/>
      <c r="AL17" s="1"/>
      <c r="AW17" s="1"/>
      <c r="BI17" s="1"/>
    </row>
    <row r="18" spans="2:66" x14ac:dyDescent="0.3">
      <c r="B18">
        <v>1141.7260000000001</v>
      </c>
      <c r="C18" s="1">
        <f t="shared" si="0"/>
        <v>564.91100000000006</v>
      </c>
      <c r="G18">
        <v>1719.499</v>
      </c>
      <c r="H18">
        <f t="shared" si="1"/>
        <v>1386.241</v>
      </c>
      <c r="N18">
        <v>17</v>
      </c>
      <c r="O18">
        <v>1497.2339999999999</v>
      </c>
      <c r="P18" s="1">
        <f t="shared" si="2"/>
        <v>1230.2289999999998</v>
      </c>
      <c r="AA18" s="1"/>
      <c r="AL18" s="1"/>
      <c r="AW18" s="1"/>
      <c r="BI18" s="1"/>
    </row>
    <row r="19" spans="2:66" x14ac:dyDescent="0.3">
      <c r="B19">
        <v>1225.077</v>
      </c>
      <c r="C19" s="1">
        <f t="shared" si="0"/>
        <v>648.26199999999994</v>
      </c>
      <c r="G19">
        <v>1485.77</v>
      </c>
      <c r="H19">
        <f t="shared" si="1"/>
        <v>1152.5119999999999</v>
      </c>
      <c r="N19">
        <v>18</v>
      </c>
      <c r="O19">
        <v>1605.87</v>
      </c>
      <c r="P19" s="1">
        <f t="shared" si="2"/>
        <v>1338.8649999999998</v>
      </c>
      <c r="AA19" s="1"/>
      <c r="AL19" s="1"/>
      <c r="AW19" s="1"/>
      <c r="BI19" s="1"/>
    </row>
    <row r="20" spans="2:66" x14ac:dyDescent="0.3">
      <c r="B20">
        <v>1451.279</v>
      </c>
      <c r="C20" s="1">
        <f t="shared" si="0"/>
        <v>874.46399999999994</v>
      </c>
      <c r="G20">
        <v>1234.0029999999999</v>
      </c>
      <c r="H20">
        <f t="shared" si="1"/>
        <v>900.74499999999989</v>
      </c>
      <c r="N20">
        <v>20</v>
      </c>
      <c r="O20">
        <v>267.005</v>
      </c>
      <c r="P20" s="1"/>
      <c r="AA20" s="1"/>
      <c r="AL20" s="1"/>
      <c r="AW20" s="1"/>
      <c r="BI20" s="1"/>
    </row>
    <row r="21" spans="2:66" x14ac:dyDescent="0.3">
      <c r="B21">
        <v>1296.97</v>
      </c>
      <c r="C21" s="1">
        <f t="shared" si="0"/>
        <v>720.15499999999997</v>
      </c>
      <c r="G21">
        <v>1532.259</v>
      </c>
      <c r="H21">
        <f t="shared" si="1"/>
        <v>1199.001</v>
      </c>
      <c r="P21" s="1"/>
      <c r="AA21" s="1"/>
      <c r="AL21" s="1"/>
      <c r="AW21" s="1"/>
      <c r="BI21" s="1"/>
    </row>
    <row r="22" spans="2:66" x14ac:dyDescent="0.3">
      <c r="B22">
        <v>1227.3920000000001</v>
      </c>
      <c r="C22" s="1">
        <f t="shared" si="0"/>
        <v>650.577</v>
      </c>
      <c r="G22">
        <v>333.25799999999998</v>
      </c>
      <c r="P22" s="1"/>
      <c r="AA22" s="1"/>
      <c r="AL22" s="1"/>
      <c r="AM22" s="1"/>
      <c r="AW22" s="1"/>
      <c r="BI22" s="1"/>
    </row>
    <row r="23" spans="2:66" x14ac:dyDescent="0.3">
      <c r="B23">
        <v>576.81500000000005</v>
      </c>
      <c r="P23" s="1"/>
      <c r="AA23" s="1"/>
      <c r="AL23" s="1"/>
      <c r="AM23" s="1"/>
      <c r="AW23" s="1"/>
      <c r="BI23" s="1"/>
    </row>
    <row r="24" spans="2:66" x14ac:dyDescent="0.3"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15</v>
      </c>
      <c r="C32" s="1" t="s">
        <v>16</v>
      </c>
      <c r="D32" t="s">
        <v>17</v>
      </c>
      <c r="E32" t="s">
        <v>18</v>
      </c>
      <c r="O32" s="1"/>
      <c r="T32" t="s">
        <v>19</v>
      </c>
      <c r="U32">
        <f>V2/I2</f>
        <v>0</v>
      </c>
      <c r="Y32" t="s">
        <v>19</v>
      </c>
      <c r="Z32" s="1">
        <f>AB2/D2</f>
        <v>1.6900777690070141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0.6109617331601479</v>
      </c>
      <c r="C33" s="1">
        <f>H2/D$3</f>
        <v>2.0430204261235114</v>
      </c>
      <c r="D33" s="1">
        <f>P2/D$3</f>
        <v>1.777708884813695</v>
      </c>
      <c r="E33" s="1">
        <f>AA2/D$3</f>
        <v>0.96954014737481953</v>
      </c>
      <c r="AL33" s="1"/>
      <c r="AM33" s="1"/>
    </row>
    <row r="34" spans="2:39" x14ac:dyDescent="0.3">
      <c r="B34" s="1">
        <f t="shared" ref="B34:B53" si="4">C3/D$3</f>
        <v>0.60508138532262334</v>
      </c>
      <c r="C34" s="1">
        <f t="shared" ref="C34:C52" si="5">H3/D$3</f>
        <v>2.1538251160958506</v>
      </c>
      <c r="D34" s="1">
        <f t="shared" ref="D34:D50" si="6">P3/D$3</f>
        <v>2.0988766115148167</v>
      </c>
      <c r="E34" s="1">
        <f t="shared" ref="E34:E46" si="7">AA3/D$3</f>
        <v>1.9805541887138749</v>
      </c>
      <c r="AL34" s="1"/>
      <c r="AM34" s="1"/>
    </row>
    <row r="35" spans="2:39" x14ac:dyDescent="0.3">
      <c r="B35" s="1">
        <f t="shared" si="4"/>
        <v>0.88782395772224476</v>
      </c>
      <c r="C35" s="1">
        <f t="shared" si="5"/>
        <v>2.2252346791361051</v>
      </c>
      <c r="D35" s="1">
        <f t="shared" si="6"/>
        <v>2.2718841334851843</v>
      </c>
      <c r="E35" s="1">
        <f t="shared" si="7"/>
        <v>1.8225589954388828</v>
      </c>
      <c r="AL35" s="1"/>
      <c r="AM35" s="1"/>
    </row>
    <row r="36" spans="2:39" x14ac:dyDescent="0.3">
      <c r="B36" s="1">
        <f t="shared" si="4"/>
        <v>1.0232944287721428</v>
      </c>
      <c r="C36" s="1">
        <f t="shared" si="5"/>
        <v>2.3929491761461823</v>
      </c>
      <c r="D36" s="1">
        <f t="shared" si="6"/>
        <v>1.7119999132152057</v>
      </c>
      <c r="E36" s="1">
        <f t="shared" si="7"/>
        <v>1.6900892103617653</v>
      </c>
      <c r="AL36" s="1"/>
      <c r="AM36" s="1"/>
    </row>
    <row r="37" spans="2:39" x14ac:dyDescent="0.3">
      <c r="B37" s="1">
        <f t="shared" si="4"/>
        <v>1.0319565513282059</v>
      </c>
      <c r="C37" s="1">
        <f t="shared" si="5"/>
        <v>2.5177125731674637</v>
      </c>
      <c r="D37" s="1">
        <f t="shared" si="6"/>
        <v>1.5254768460032637</v>
      </c>
      <c r="E37" s="1">
        <f t="shared" si="7"/>
        <v>1.5775741649802677</v>
      </c>
      <c r="AL37" s="1"/>
      <c r="AM37" s="1"/>
    </row>
    <row r="38" spans="2:39" x14ac:dyDescent="0.3">
      <c r="B38" s="1">
        <f t="shared" si="4"/>
        <v>1.2279301775647407</v>
      </c>
      <c r="C38" s="1">
        <f t="shared" si="5"/>
        <v>1.9166926145292325</v>
      </c>
      <c r="D38" s="1">
        <f t="shared" si="6"/>
        <v>2.645261304439873</v>
      </c>
      <c r="E38" s="1">
        <f t="shared" si="7"/>
        <v>2.0593373235128656</v>
      </c>
      <c r="AL38" s="1"/>
      <c r="AM38" s="1"/>
    </row>
    <row r="39" spans="2:39" x14ac:dyDescent="0.3">
      <c r="B39" s="1">
        <f t="shared" si="4"/>
        <v>1.0809232613929196</v>
      </c>
      <c r="C39" s="1">
        <f t="shared" si="5"/>
        <v>1.9323527781558605</v>
      </c>
      <c r="D39" s="1">
        <f t="shared" si="6"/>
        <v>2.440492073175176</v>
      </c>
      <c r="E39" s="1">
        <f t="shared" si="7"/>
        <v>1.9292417466728116</v>
      </c>
      <c r="AL39" s="1"/>
      <c r="AM39" s="1"/>
    </row>
    <row r="40" spans="2:39" x14ac:dyDescent="0.3">
      <c r="B40" s="1">
        <f t="shared" si="4"/>
        <v>0.85467047118549888</v>
      </c>
      <c r="C40" s="1">
        <f t="shared" si="5"/>
        <v>3.6571385324318344</v>
      </c>
      <c r="D40" s="1">
        <f t="shared" si="6"/>
        <v>2.3694669396545658</v>
      </c>
      <c r="E40" s="1">
        <f t="shared" si="7"/>
        <v>2.0202767926441751</v>
      </c>
    </row>
    <row r="41" spans="2:39" x14ac:dyDescent="0.3">
      <c r="B41" s="1">
        <f t="shared" si="4"/>
        <v>1.0052529378432722</v>
      </c>
      <c r="C41" s="1">
        <f t="shared" si="5"/>
        <v>2.7040060505273957</v>
      </c>
      <c r="D41" s="1">
        <f t="shared" si="6"/>
        <v>2.3864832851977176</v>
      </c>
      <c r="E41" s="1">
        <f t="shared" si="7"/>
        <v>1.9206828505618383</v>
      </c>
    </row>
    <row r="42" spans="2:39" x14ac:dyDescent="0.3">
      <c r="B42" s="1">
        <f t="shared" si="4"/>
        <v>1.0505835853680157</v>
      </c>
      <c r="C42" s="1">
        <f t="shared" si="5"/>
        <v>1.4226027946398863</v>
      </c>
      <c r="D42" s="1">
        <f t="shared" si="6"/>
        <v>1.7010935053615883</v>
      </c>
      <c r="E42" s="1">
        <f t="shared" si="7"/>
        <v>1.2899194376074112</v>
      </c>
    </row>
    <row r="43" spans="2:39" x14ac:dyDescent="0.3">
      <c r="B43" s="1">
        <f t="shared" si="4"/>
        <v>1.1845341360022823</v>
      </c>
      <c r="C43" s="1">
        <f t="shared" si="5"/>
        <v>1.7139932514652136</v>
      </c>
      <c r="D43" s="1">
        <f t="shared" si="6"/>
        <v>2.152572160624417</v>
      </c>
      <c r="E43" s="1">
        <f t="shared" si="7"/>
        <v>1.6111103012703631</v>
      </c>
    </row>
    <row r="44" spans="2:39" x14ac:dyDescent="0.3">
      <c r="B44" s="1">
        <f t="shared" si="4"/>
        <v>0.80641566763864492</v>
      </c>
      <c r="C44" s="1">
        <f t="shared" si="5"/>
        <v>2.6005962895093289</v>
      </c>
      <c r="D44" s="1">
        <f t="shared" si="6"/>
        <v>2.131124197007586</v>
      </c>
      <c r="E44" s="1">
        <f t="shared" si="7"/>
        <v>1.7226731716842232</v>
      </c>
    </row>
    <row r="45" spans="2:39" x14ac:dyDescent="0.3">
      <c r="B45" s="1">
        <f t="shared" si="4"/>
        <v>0.86100109989557005</v>
      </c>
      <c r="C45" s="1">
        <f t="shared" si="5"/>
        <v>1.9492943735146369</v>
      </c>
      <c r="D45" s="1">
        <f t="shared" si="6"/>
        <v>1.7568696012696348</v>
      </c>
      <c r="E45" s="1">
        <f t="shared" si="7"/>
        <v>1.4339292273390409</v>
      </c>
    </row>
    <row r="46" spans="2:39" x14ac:dyDescent="0.3">
      <c r="B46" s="1">
        <f t="shared" si="4"/>
        <v>0.74714945002678967</v>
      </c>
      <c r="C46" s="1">
        <f t="shared" si="5"/>
        <v>1.7702463247402265</v>
      </c>
      <c r="D46" s="1">
        <f t="shared" si="6"/>
        <v>1.5196854864804716</v>
      </c>
      <c r="E46" s="1">
        <f t="shared" si="7"/>
        <v>1.6336012079358595</v>
      </c>
    </row>
    <row r="47" spans="2:39" x14ac:dyDescent="0.3">
      <c r="B47" s="1">
        <f t="shared" si="4"/>
        <v>0.92715323330142763</v>
      </c>
      <c r="C47" s="1">
        <f t="shared" si="5"/>
        <v>2.7868844275703766</v>
      </c>
      <c r="D47" s="1">
        <f t="shared" si="6"/>
        <v>2.3613405267531928</v>
      </c>
      <c r="E47" s="1"/>
    </row>
    <row r="48" spans="2:39" x14ac:dyDescent="0.3">
      <c r="B48" s="1">
        <f t="shared" si="4"/>
        <v>0.94017934281197324</v>
      </c>
      <c r="C48" s="1">
        <f t="shared" si="5"/>
        <v>2.5949704482519391</v>
      </c>
      <c r="D48" s="1">
        <f t="shared" si="6"/>
        <v>1.9180363380816936</v>
      </c>
      <c r="E48" s="1"/>
    </row>
    <row r="49" spans="2:27" x14ac:dyDescent="0.3">
      <c r="B49" s="1">
        <f t="shared" si="4"/>
        <v>1.0054095572772019</v>
      </c>
      <c r="C49" s="1">
        <f t="shared" si="5"/>
        <v>2.4671850080623416</v>
      </c>
      <c r="D49" s="1">
        <f t="shared" si="6"/>
        <v>2.1895201089013567</v>
      </c>
      <c r="E49" s="1"/>
    </row>
    <row r="50" spans="2:27" x14ac:dyDescent="0.3">
      <c r="B50" s="1">
        <f t="shared" si="4"/>
        <v>1.1537548577025998</v>
      </c>
      <c r="C50" s="1">
        <f t="shared" si="5"/>
        <v>2.0512020117800192</v>
      </c>
      <c r="D50" s="1">
        <f t="shared" si="6"/>
        <v>2.3828668000869881</v>
      </c>
      <c r="E50" s="1"/>
    </row>
    <row r="51" spans="2:27" x14ac:dyDescent="0.3">
      <c r="B51" s="1">
        <f t="shared" si="4"/>
        <v>1.5563415530850893</v>
      </c>
      <c r="C51" s="1">
        <f t="shared" si="5"/>
        <v>1.6031155910747941</v>
      </c>
      <c r="D51" s="1"/>
      <c r="E51" s="1"/>
    </row>
    <row r="52" spans="2:27" x14ac:dyDescent="0.3">
      <c r="B52" s="1">
        <f t="shared" si="4"/>
        <v>1.2817075959238946</v>
      </c>
      <c r="C52" s="1">
        <f t="shared" si="5"/>
        <v>2.1339415670520174</v>
      </c>
      <c r="D52" s="1"/>
      <c r="E52" s="1"/>
    </row>
    <row r="53" spans="2:27" x14ac:dyDescent="0.3">
      <c r="B53" s="1">
        <f t="shared" si="4"/>
        <v>1.1578750166747154</v>
      </c>
      <c r="C53" s="1"/>
      <c r="D53" s="1"/>
    </row>
    <row r="54" spans="2:27" x14ac:dyDescent="0.3">
      <c r="B54" s="1"/>
    </row>
    <row r="55" spans="2:27" x14ac:dyDescent="0.3">
      <c r="B55" s="1"/>
    </row>
    <row r="56" spans="2:27" x14ac:dyDescent="0.3">
      <c r="B56" s="1"/>
    </row>
    <row r="57" spans="2:27" x14ac:dyDescent="0.3">
      <c r="O57" s="1"/>
      <c r="Z57" s="1"/>
    </row>
    <row r="58" spans="2:27" x14ac:dyDescent="0.3">
      <c r="O58" s="1"/>
      <c r="Z58" s="1"/>
    </row>
    <row r="60" spans="2:27" x14ac:dyDescent="0.3"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322D0-91CD-4482-AC36-DF954E77D935}">
  <dimension ref="B2:AA23"/>
  <sheetViews>
    <sheetView topLeftCell="D1" workbookViewId="0">
      <selection activeCell="Y3" sqref="Y3:Y15"/>
    </sheetView>
  </sheetViews>
  <sheetFormatPr defaultRowHeight="14.4" x14ac:dyDescent="0.3"/>
  <sheetData>
    <row r="2" spans="2:27" x14ac:dyDescent="0.3">
      <c r="B2" t="s">
        <v>5</v>
      </c>
      <c r="I2" t="s">
        <v>6</v>
      </c>
      <c r="P2" t="s">
        <v>3</v>
      </c>
      <c r="W2" t="s">
        <v>4</v>
      </c>
    </row>
    <row r="3" spans="2:27" x14ac:dyDescent="0.3">
      <c r="B3">
        <v>1</v>
      </c>
      <c r="C3">
        <v>72615.229000000007</v>
      </c>
      <c r="D3">
        <v>1166.0840000000001</v>
      </c>
      <c r="E3">
        <v>545</v>
      </c>
      <c r="F3">
        <v>6150</v>
      </c>
      <c r="I3">
        <v>1</v>
      </c>
      <c r="J3">
        <v>46538.059000000001</v>
      </c>
      <c r="K3">
        <v>1135.8589999999999</v>
      </c>
      <c r="L3">
        <v>531</v>
      </c>
      <c r="M3">
        <v>2433</v>
      </c>
      <c r="P3">
        <v>1</v>
      </c>
      <c r="Q3">
        <v>56754.343999999997</v>
      </c>
      <c r="R3">
        <v>1099.9380000000001</v>
      </c>
      <c r="S3">
        <v>554</v>
      </c>
      <c r="T3">
        <v>4473</v>
      </c>
      <c r="W3">
        <v>1</v>
      </c>
      <c r="X3">
        <v>36302.894999999997</v>
      </c>
      <c r="Y3">
        <v>1070.4380000000001</v>
      </c>
      <c r="Z3">
        <v>554</v>
      </c>
      <c r="AA3">
        <v>2613</v>
      </c>
    </row>
    <row r="4" spans="2:27" x14ac:dyDescent="0.3">
      <c r="B4">
        <v>2</v>
      </c>
      <c r="C4">
        <v>71586.364000000001</v>
      </c>
      <c r="D4">
        <v>1194.2660000000001</v>
      </c>
      <c r="E4">
        <v>565</v>
      </c>
      <c r="F4">
        <v>6150</v>
      </c>
      <c r="I4">
        <v>2</v>
      </c>
      <c r="J4">
        <v>62414.675999999999</v>
      </c>
      <c r="K4">
        <v>1171.7809999999999</v>
      </c>
      <c r="L4">
        <v>590</v>
      </c>
      <c r="M4">
        <v>3275</v>
      </c>
      <c r="P4">
        <v>2</v>
      </c>
      <c r="Q4">
        <v>51556.53</v>
      </c>
      <c r="R4">
        <v>1274.778</v>
      </c>
      <c r="S4">
        <v>615</v>
      </c>
      <c r="T4">
        <v>3928</v>
      </c>
      <c r="W4">
        <v>2</v>
      </c>
      <c r="X4">
        <v>48016.856</v>
      </c>
      <c r="Y4">
        <v>1242.8230000000001</v>
      </c>
      <c r="Z4">
        <v>552</v>
      </c>
      <c r="AA4">
        <v>4025</v>
      </c>
    </row>
    <row r="5" spans="2:27" x14ac:dyDescent="0.3">
      <c r="B5">
        <v>3</v>
      </c>
      <c r="C5">
        <v>66045.593999999997</v>
      </c>
      <c r="D5">
        <v>1162.854</v>
      </c>
      <c r="E5">
        <v>520</v>
      </c>
      <c r="F5">
        <v>3323</v>
      </c>
      <c r="I5">
        <v>3</v>
      </c>
      <c r="J5">
        <v>45081.286</v>
      </c>
      <c r="K5">
        <v>1216.0419999999999</v>
      </c>
      <c r="L5">
        <v>612</v>
      </c>
      <c r="M5">
        <v>3513</v>
      </c>
      <c r="P5">
        <v>3</v>
      </c>
      <c r="Q5">
        <v>61694.154999999999</v>
      </c>
      <c r="R5">
        <v>1253.6369999999999</v>
      </c>
      <c r="S5">
        <v>607</v>
      </c>
      <c r="T5">
        <v>6029</v>
      </c>
      <c r="W5">
        <v>3</v>
      </c>
      <c r="X5">
        <v>48702.766000000003</v>
      </c>
      <c r="Y5">
        <v>1292.7760000000001</v>
      </c>
      <c r="Z5">
        <v>598</v>
      </c>
      <c r="AA5">
        <v>3245</v>
      </c>
    </row>
    <row r="6" spans="2:27" x14ac:dyDescent="0.3">
      <c r="B6">
        <v>4</v>
      </c>
      <c r="C6">
        <v>70050.932000000001</v>
      </c>
      <c r="D6">
        <v>1215.6849999999999</v>
      </c>
      <c r="E6">
        <v>582</v>
      </c>
      <c r="F6">
        <v>3361</v>
      </c>
      <c r="I6">
        <v>4</v>
      </c>
      <c r="J6">
        <v>45760.904000000002</v>
      </c>
      <c r="K6">
        <v>1215.3150000000001</v>
      </c>
      <c r="L6">
        <v>653</v>
      </c>
      <c r="M6">
        <v>3513</v>
      </c>
      <c r="P6">
        <v>4</v>
      </c>
      <c r="Q6">
        <v>41972.665999999997</v>
      </c>
      <c r="R6">
        <v>1355.7909999999999</v>
      </c>
      <c r="S6">
        <v>616</v>
      </c>
      <c r="T6">
        <v>8437</v>
      </c>
      <c r="W6">
        <v>4</v>
      </c>
      <c r="X6">
        <v>54297.023999999998</v>
      </c>
      <c r="Y6">
        <v>1305.434</v>
      </c>
      <c r="Z6">
        <v>574</v>
      </c>
      <c r="AA6">
        <v>3923</v>
      </c>
    </row>
    <row r="7" spans="2:27" x14ac:dyDescent="0.3">
      <c r="B7">
        <v>5</v>
      </c>
      <c r="C7">
        <v>68351.888999999996</v>
      </c>
      <c r="D7">
        <v>1259.6600000000001</v>
      </c>
      <c r="E7">
        <v>576</v>
      </c>
      <c r="F7">
        <v>5519</v>
      </c>
      <c r="I7">
        <v>5</v>
      </c>
      <c r="J7">
        <v>57386.766000000003</v>
      </c>
      <c r="K7">
        <v>1244.6959999999999</v>
      </c>
      <c r="L7">
        <v>567</v>
      </c>
      <c r="M7">
        <v>3100</v>
      </c>
      <c r="P7">
        <v>5</v>
      </c>
      <c r="Q7">
        <v>62811.118999999999</v>
      </c>
      <c r="R7">
        <v>1066.7</v>
      </c>
      <c r="S7">
        <v>555</v>
      </c>
      <c r="T7">
        <v>4096</v>
      </c>
      <c r="W7">
        <v>5</v>
      </c>
      <c r="X7">
        <v>37476.493999999999</v>
      </c>
      <c r="Y7">
        <v>1025.2850000000001</v>
      </c>
      <c r="Z7">
        <v>337</v>
      </c>
      <c r="AA7">
        <v>3340</v>
      </c>
    </row>
    <row r="8" spans="2:27" x14ac:dyDescent="0.3">
      <c r="B8">
        <v>6</v>
      </c>
      <c r="C8">
        <v>80852.442999999999</v>
      </c>
      <c r="D8">
        <v>1194.7270000000001</v>
      </c>
      <c r="E8">
        <v>483</v>
      </c>
      <c r="F8">
        <v>5519</v>
      </c>
      <c r="I8">
        <v>6</v>
      </c>
      <c r="J8">
        <v>37105.220999999998</v>
      </c>
      <c r="K8">
        <v>1266.2280000000001</v>
      </c>
      <c r="L8">
        <v>557</v>
      </c>
      <c r="M8">
        <v>5116</v>
      </c>
      <c r="P8">
        <v>6</v>
      </c>
      <c r="Q8">
        <v>53790.457000000002</v>
      </c>
      <c r="R8">
        <v>1278.915</v>
      </c>
      <c r="S8">
        <v>605</v>
      </c>
      <c r="T8">
        <v>5261</v>
      </c>
      <c r="W8">
        <v>6</v>
      </c>
      <c r="X8">
        <v>58799.489000000001</v>
      </c>
      <c r="Y8">
        <v>1251.4059999999999</v>
      </c>
      <c r="Z8">
        <v>502</v>
      </c>
      <c r="AA8">
        <v>4074</v>
      </c>
    </row>
    <row r="9" spans="2:27" x14ac:dyDescent="0.3">
      <c r="B9">
        <v>7</v>
      </c>
      <c r="C9">
        <v>74367.760999999999</v>
      </c>
      <c r="D9">
        <v>1138.95</v>
      </c>
      <c r="E9">
        <v>506</v>
      </c>
      <c r="F9">
        <v>3578</v>
      </c>
      <c r="I9">
        <v>7</v>
      </c>
      <c r="J9">
        <v>43794.417999999998</v>
      </c>
      <c r="K9">
        <v>1283.3620000000001</v>
      </c>
      <c r="L9">
        <v>583</v>
      </c>
      <c r="M9">
        <v>2347</v>
      </c>
      <c r="P9">
        <v>7</v>
      </c>
      <c r="Q9">
        <v>48900.987999999998</v>
      </c>
      <c r="R9">
        <v>1281.604</v>
      </c>
      <c r="S9">
        <v>579</v>
      </c>
      <c r="T9">
        <v>5007</v>
      </c>
      <c r="W9">
        <v>7</v>
      </c>
      <c r="X9">
        <v>66316.183000000005</v>
      </c>
      <c r="Y9">
        <v>1243.394</v>
      </c>
      <c r="Z9">
        <v>510</v>
      </c>
      <c r="AA9">
        <v>4074</v>
      </c>
    </row>
    <row r="10" spans="2:27" x14ac:dyDescent="0.3">
      <c r="B10">
        <v>8</v>
      </c>
      <c r="C10">
        <v>60416.726000000002</v>
      </c>
      <c r="D10">
        <v>1053.203</v>
      </c>
      <c r="E10">
        <v>548</v>
      </c>
      <c r="F10">
        <v>4050</v>
      </c>
      <c r="I10">
        <v>8</v>
      </c>
      <c r="J10">
        <v>58846.684000000001</v>
      </c>
      <c r="K10">
        <v>1227.249</v>
      </c>
      <c r="L10">
        <v>614</v>
      </c>
      <c r="M10">
        <v>3782</v>
      </c>
      <c r="P10">
        <v>8</v>
      </c>
      <c r="Q10">
        <v>58692.512000000002</v>
      </c>
      <c r="R10">
        <v>1269.617</v>
      </c>
      <c r="S10">
        <v>536</v>
      </c>
      <c r="T10">
        <v>5904</v>
      </c>
      <c r="W10">
        <v>8</v>
      </c>
      <c r="X10">
        <v>68663.38</v>
      </c>
      <c r="Y10">
        <v>1347.5419999999999</v>
      </c>
      <c r="Z10">
        <v>523</v>
      </c>
      <c r="AA10">
        <v>4519</v>
      </c>
    </row>
    <row r="11" spans="2:27" x14ac:dyDescent="0.3">
      <c r="B11">
        <v>9</v>
      </c>
      <c r="C11">
        <v>74603.739000000001</v>
      </c>
      <c r="D11">
        <v>957.40700000000004</v>
      </c>
      <c r="E11">
        <v>353</v>
      </c>
      <c r="F11">
        <v>4311</v>
      </c>
      <c r="I11">
        <v>9</v>
      </c>
      <c r="J11">
        <v>43460.902000000002</v>
      </c>
      <c r="K11">
        <v>1278.2760000000001</v>
      </c>
      <c r="L11">
        <v>771</v>
      </c>
      <c r="M11">
        <v>3546</v>
      </c>
      <c r="P11">
        <v>9</v>
      </c>
      <c r="Q11">
        <v>46538.059000000001</v>
      </c>
      <c r="R11">
        <v>1285.4110000000001</v>
      </c>
      <c r="S11">
        <v>603</v>
      </c>
      <c r="T11">
        <v>5904</v>
      </c>
      <c r="W11">
        <v>9</v>
      </c>
      <c r="X11">
        <v>54287.584999999999</v>
      </c>
      <c r="Y11">
        <v>1315.8610000000001</v>
      </c>
      <c r="Z11">
        <v>517</v>
      </c>
      <c r="AA11">
        <v>3878</v>
      </c>
    </row>
    <row r="12" spans="2:27" x14ac:dyDescent="0.3">
      <c r="B12">
        <v>10</v>
      </c>
      <c r="C12">
        <v>56917.955999999998</v>
      </c>
      <c r="D12">
        <v>1101.3399999999999</v>
      </c>
      <c r="E12">
        <v>411</v>
      </c>
      <c r="F12">
        <v>4803</v>
      </c>
      <c r="I12">
        <v>10</v>
      </c>
      <c r="J12">
        <v>48989.086000000003</v>
      </c>
      <c r="K12">
        <v>1356.9849999999999</v>
      </c>
      <c r="L12">
        <v>669</v>
      </c>
      <c r="M12">
        <v>4720</v>
      </c>
      <c r="P12">
        <v>10</v>
      </c>
      <c r="Q12">
        <v>39018.218000000001</v>
      </c>
      <c r="R12">
        <v>1370.951</v>
      </c>
      <c r="S12">
        <v>732</v>
      </c>
      <c r="T12">
        <v>4222</v>
      </c>
      <c r="W12">
        <v>10</v>
      </c>
      <c r="X12">
        <v>36696.192000000003</v>
      </c>
      <c r="Y12">
        <v>1289.5160000000001</v>
      </c>
      <c r="Z12">
        <v>622</v>
      </c>
      <c r="AA12">
        <v>3817</v>
      </c>
    </row>
    <row r="13" spans="2:27" x14ac:dyDescent="0.3">
      <c r="B13">
        <v>11</v>
      </c>
      <c r="C13">
        <v>67395.39</v>
      </c>
      <c r="D13">
        <v>1098.0550000000001</v>
      </c>
      <c r="E13">
        <v>413</v>
      </c>
      <c r="F13">
        <v>4527</v>
      </c>
      <c r="I13">
        <v>11</v>
      </c>
      <c r="J13">
        <v>63604.006000000001</v>
      </c>
      <c r="K13">
        <v>1187.7840000000001</v>
      </c>
      <c r="L13">
        <v>586</v>
      </c>
      <c r="M13">
        <v>3159</v>
      </c>
      <c r="P13">
        <v>11</v>
      </c>
      <c r="Q13">
        <v>47828.072999999997</v>
      </c>
      <c r="R13">
        <v>1382.835</v>
      </c>
      <c r="S13">
        <v>646</v>
      </c>
      <c r="T13">
        <v>5755</v>
      </c>
      <c r="W13">
        <v>11</v>
      </c>
      <c r="X13">
        <v>54325.341</v>
      </c>
      <c r="Y13">
        <v>1227.9870000000001</v>
      </c>
      <c r="Z13">
        <v>430</v>
      </c>
      <c r="AA13">
        <v>3505</v>
      </c>
    </row>
    <row r="14" spans="2:27" x14ac:dyDescent="0.3">
      <c r="B14">
        <v>12</v>
      </c>
      <c r="C14">
        <v>61993.061000000002</v>
      </c>
      <c r="D14">
        <v>1076.336</v>
      </c>
      <c r="E14">
        <v>353</v>
      </c>
      <c r="F14">
        <v>3976</v>
      </c>
      <c r="I14">
        <v>12</v>
      </c>
      <c r="J14">
        <v>34377.311999999998</v>
      </c>
      <c r="K14">
        <v>1491.9469999999999</v>
      </c>
      <c r="L14">
        <v>615</v>
      </c>
      <c r="M14">
        <v>5154</v>
      </c>
      <c r="P14">
        <v>12</v>
      </c>
      <c r="Q14">
        <v>41752.42</v>
      </c>
      <c r="R14">
        <v>1329.9079999999999</v>
      </c>
      <c r="S14">
        <v>657</v>
      </c>
      <c r="T14">
        <v>6342</v>
      </c>
      <c r="W14">
        <v>12</v>
      </c>
      <c r="X14">
        <v>53051.057999999997</v>
      </c>
      <c r="Y14">
        <v>1174.7439999999999</v>
      </c>
      <c r="Z14">
        <v>421</v>
      </c>
      <c r="AA14">
        <v>4045</v>
      </c>
    </row>
    <row r="15" spans="2:27" x14ac:dyDescent="0.3">
      <c r="B15">
        <v>13</v>
      </c>
      <c r="C15">
        <v>54388.269</v>
      </c>
      <c r="D15">
        <v>1066.9369999999999</v>
      </c>
      <c r="E15">
        <v>373</v>
      </c>
      <c r="F15">
        <v>3489</v>
      </c>
      <c r="I15">
        <v>13</v>
      </c>
      <c r="J15">
        <v>64560.504999999997</v>
      </c>
      <c r="K15">
        <v>1244.492</v>
      </c>
      <c r="L15">
        <v>613</v>
      </c>
      <c r="M15">
        <v>3941</v>
      </c>
      <c r="P15">
        <v>13</v>
      </c>
      <c r="Q15">
        <v>43655.976999999999</v>
      </c>
      <c r="R15">
        <v>1438.931</v>
      </c>
      <c r="S15">
        <v>666</v>
      </c>
      <c r="T15">
        <v>6659</v>
      </c>
      <c r="W15">
        <v>13</v>
      </c>
      <c r="X15">
        <v>80028.092999999993</v>
      </c>
      <c r="Y15">
        <v>325.06200000000001</v>
      </c>
      <c r="Z15">
        <v>200</v>
      </c>
      <c r="AA15">
        <v>503</v>
      </c>
    </row>
    <row r="16" spans="2:27" x14ac:dyDescent="0.3">
      <c r="B16">
        <v>14</v>
      </c>
      <c r="C16">
        <v>60271.993000000002</v>
      </c>
      <c r="D16">
        <v>1199.471</v>
      </c>
      <c r="E16">
        <v>376</v>
      </c>
      <c r="F16">
        <v>4017</v>
      </c>
      <c r="I16">
        <v>14</v>
      </c>
      <c r="J16">
        <v>43495.512000000002</v>
      </c>
      <c r="K16">
        <v>1302.568</v>
      </c>
      <c r="L16">
        <v>571</v>
      </c>
      <c r="M16">
        <v>7088</v>
      </c>
      <c r="P16">
        <v>14</v>
      </c>
      <c r="Q16">
        <v>42564.184999999998</v>
      </c>
      <c r="R16">
        <v>1354.921</v>
      </c>
      <c r="S16">
        <v>643</v>
      </c>
      <c r="T16">
        <v>5483</v>
      </c>
    </row>
    <row r="17" spans="2:20" x14ac:dyDescent="0.3">
      <c r="B17">
        <v>15</v>
      </c>
      <c r="C17">
        <v>68672.819000000003</v>
      </c>
      <c r="D17">
        <v>1145.5329999999999</v>
      </c>
      <c r="E17">
        <v>426</v>
      </c>
      <c r="F17">
        <v>4716</v>
      </c>
      <c r="I17">
        <v>15</v>
      </c>
      <c r="J17">
        <v>49791.411999999997</v>
      </c>
      <c r="K17">
        <v>1184.32</v>
      </c>
      <c r="L17">
        <v>583</v>
      </c>
      <c r="M17">
        <v>3774</v>
      </c>
      <c r="P17">
        <v>15</v>
      </c>
      <c r="Q17">
        <v>49917.267</v>
      </c>
      <c r="R17">
        <v>1314.1679999999999</v>
      </c>
      <c r="S17">
        <v>644</v>
      </c>
      <c r="T17">
        <v>4922</v>
      </c>
    </row>
    <row r="18" spans="2:20" x14ac:dyDescent="0.3">
      <c r="B18">
        <v>16</v>
      </c>
      <c r="C18">
        <v>54048.46</v>
      </c>
      <c r="D18">
        <v>1059.3800000000001</v>
      </c>
      <c r="E18">
        <v>369</v>
      </c>
      <c r="F18">
        <v>3323</v>
      </c>
      <c r="I18">
        <v>16</v>
      </c>
      <c r="J18">
        <v>68015.225999999995</v>
      </c>
      <c r="K18">
        <v>1167.085</v>
      </c>
      <c r="L18">
        <v>595</v>
      </c>
      <c r="M18">
        <v>4117</v>
      </c>
      <c r="P18">
        <v>16</v>
      </c>
      <c r="Q18">
        <v>45380.192000000003</v>
      </c>
      <c r="R18">
        <v>1348.923</v>
      </c>
      <c r="S18">
        <v>573</v>
      </c>
      <c r="T18">
        <v>6964</v>
      </c>
    </row>
    <row r="19" spans="2:20" x14ac:dyDescent="0.3">
      <c r="B19">
        <v>17</v>
      </c>
      <c r="C19">
        <v>178028.29</v>
      </c>
      <c r="D19">
        <v>688.47</v>
      </c>
      <c r="E19">
        <v>515</v>
      </c>
      <c r="F19">
        <v>917</v>
      </c>
      <c r="I19">
        <v>17</v>
      </c>
      <c r="J19">
        <v>41063.362999999998</v>
      </c>
      <c r="K19">
        <v>1066.454</v>
      </c>
      <c r="L19">
        <v>484</v>
      </c>
      <c r="M19">
        <v>4751</v>
      </c>
      <c r="P19">
        <v>17</v>
      </c>
      <c r="Q19">
        <v>39087.438000000002</v>
      </c>
      <c r="R19">
        <v>1395.3510000000001</v>
      </c>
      <c r="S19">
        <v>552</v>
      </c>
      <c r="T19">
        <v>7585</v>
      </c>
    </row>
    <row r="20" spans="2:20" x14ac:dyDescent="0.3">
      <c r="I20">
        <v>18</v>
      </c>
      <c r="J20">
        <v>52852.837</v>
      </c>
      <c r="K20">
        <v>1221.981</v>
      </c>
      <c r="L20">
        <v>511</v>
      </c>
      <c r="M20">
        <v>6329</v>
      </c>
      <c r="P20">
        <v>18</v>
      </c>
      <c r="Q20">
        <v>48671.302000000003</v>
      </c>
      <c r="R20">
        <v>1137.5319999999999</v>
      </c>
      <c r="S20">
        <v>510</v>
      </c>
      <c r="T20">
        <v>5827</v>
      </c>
    </row>
    <row r="21" spans="2:20" x14ac:dyDescent="0.3">
      <c r="I21">
        <v>19</v>
      </c>
      <c r="J21">
        <v>48680.741000000002</v>
      </c>
      <c r="K21">
        <v>1312.9110000000001</v>
      </c>
      <c r="L21">
        <v>526</v>
      </c>
      <c r="M21">
        <v>6329</v>
      </c>
      <c r="P21">
        <v>19</v>
      </c>
      <c r="Q21">
        <v>40896.605000000003</v>
      </c>
      <c r="R21">
        <v>946</v>
      </c>
      <c r="S21">
        <v>308</v>
      </c>
      <c r="T21">
        <v>6023</v>
      </c>
    </row>
    <row r="22" spans="2:20" x14ac:dyDescent="0.3">
      <c r="I22">
        <v>20</v>
      </c>
      <c r="J22">
        <v>54164.875999999997</v>
      </c>
      <c r="K22">
        <v>1150.2539999999999</v>
      </c>
      <c r="L22">
        <v>493</v>
      </c>
      <c r="M22">
        <v>2471</v>
      </c>
      <c r="P22">
        <v>20</v>
      </c>
      <c r="Q22">
        <v>45087.578999999998</v>
      </c>
      <c r="R22">
        <v>963.19799999999998</v>
      </c>
      <c r="S22">
        <v>310</v>
      </c>
      <c r="T22">
        <v>4898</v>
      </c>
    </row>
    <row r="23" spans="2:20" x14ac:dyDescent="0.3">
      <c r="I23">
        <v>21</v>
      </c>
      <c r="J23">
        <v>105627.014</v>
      </c>
      <c r="K23">
        <v>332.40100000000001</v>
      </c>
      <c r="L23">
        <v>195</v>
      </c>
      <c r="M23">
        <v>528</v>
      </c>
      <c r="P23">
        <v>21</v>
      </c>
      <c r="Q23">
        <v>67379.657999999996</v>
      </c>
      <c r="R23">
        <v>389.54</v>
      </c>
      <c r="S23">
        <v>270</v>
      </c>
      <c r="T23">
        <v>582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CFA3-D904-491B-943E-79312E9AB799}">
  <dimension ref="A1:BN75"/>
  <sheetViews>
    <sheetView topLeftCell="A31" workbookViewId="0">
      <selection activeCell="O32" sqref="N32:O32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  <c r="G1" t="s">
        <v>12</v>
      </c>
      <c r="H1" t="s">
        <v>9</v>
      </c>
      <c r="I1" t="s">
        <v>10</v>
      </c>
      <c r="J1" t="s">
        <v>11</v>
      </c>
      <c r="N1" t="s">
        <v>13</v>
      </c>
      <c r="O1" t="s">
        <v>8</v>
      </c>
      <c r="P1" t="s">
        <v>9</v>
      </c>
      <c r="Q1" t="s">
        <v>10</v>
      </c>
      <c r="R1" t="s">
        <v>11</v>
      </c>
      <c r="Y1" t="s">
        <v>14</v>
      </c>
      <c r="Z1" t="s">
        <v>8</v>
      </c>
      <c r="AA1" t="s">
        <v>9</v>
      </c>
      <c r="AB1" t="s">
        <v>10</v>
      </c>
      <c r="AC1" t="s">
        <v>11</v>
      </c>
    </row>
    <row r="2" spans="1:62" x14ac:dyDescent="0.3">
      <c r="A2">
        <v>1</v>
      </c>
      <c r="B2">
        <v>1166.0840000000001</v>
      </c>
      <c r="C2" s="1">
        <f>B2-$B$18</f>
        <v>477.61400000000003</v>
      </c>
      <c r="D2" s="1">
        <f>AVERAGE(C2:C23)</f>
        <v>442.14799999999997</v>
      </c>
      <c r="E2">
        <f>STDEV(C2:C37)</f>
        <v>203.41333335420478</v>
      </c>
      <c r="G2">
        <v>1135.8589999999999</v>
      </c>
      <c r="H2">
        <f>G2-$G$22</f>
        <v>803.45799999999986</v>
      </c>
      <c r="I2">
        <f>AVERAGE(H2:H23)</f>
        <v>903.87844999999982</v>
      </c>
      <c r="J2">
        <f>STDEV(H2:H23)</f>
        <v>90.808610049392513</v>
      </c>
      <c r="N2">
        <v>1</v>
      </c>
      <c r="O2">
        <v>1099.9380000000001</v>
      </c>
      <c r="P2" s="1">
        <f>O2-$O$22</f>
        <v>710.39800000000014</v>
      </c>
      <c r="Q2" s="1">
        <f>AVERAGE(P2:P27)</f>
        <v>867.91545000000008</v>
      </c>
      <c r="R2">
        <f>STDEV(P2:P20)</f>
        <v>126.24210850630159</v>
      </c>
      <c r="Y2">
        <v>1</v>
      </c>
      <c r="Z2">
        <v>1070.4380000000001</v>
      </c>
      <c r="AA2" s="1">
        <f>Z2-$Z$14</f>
        <v>745.37600000000009</v>
      </c>
      <c r="AB2" s="1">
        <f>AVERAGE(AA2:AA29)</f>
        <v>907.20516666666663</v>
      </c>
      <c r="AC2">
        <f>STDEV(AA2:AA29)</f>
        <v>97.945906922542065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1194.2660000000001</v>
      </c>
      <c r="C3" s="1">
        <f t="shared" ref="C3:C17" si="0">B3-$B$18</f>
        <v>505.79600000000005</v>
      </c>
      <c r="D3">
        <v>442.14799999999997</v>
      </c>
      <c r="G3">
        <v>1171.7809999999999</v>
      </c>
      <c r="H3">
        <f t="shared" ref="H3:H21" si="1">G3-$G$22</f>
        <v>839.37999999999988</v>
      </c>
      <c r="N3">
        <v>2</v>
      </c>
      <c r="O3">
        <v>1274.778</v>
      </c>
      <c r="P3" s="1">
        <f t="shared" ref="P3:P21" si="2">O3-$O$22</f>
        <v>885.23800000000006</v>
      </c>
      <c r="Y3">
        <v>2</v>
      </c>
      <c r="Z3">
        <v>1242.8230000000001</v>
      </c>
      <c r="AA3" s="1">
        <f t="shared" ref="AA3:AA13" si="3">Z3-$Z$14</f>
        <v>917.76100000000008</v>
      </c>
      <c r="AL3" s="1"/>
      <c r="AW3" s="1"/>
      <c r="BI3" s="1"/>
    </row>
    <row r="4" spans="1:62" x14ac:dyDescent="0.3">
      <c r="A4">
        <v>3</v>
      </c>
      <c r="B4">
        <v>1162.854</v>
      </c>
      <c r="C4" s="1">
        <f t="shared" si="0"/>
        <v>474.38400000000001</v>
      </c>
      <c r="G4">
        <v>1216.0419999999999</v>
      </c>
      <c r="H4">
        <f t="shared" si="1"/>
        <v>883.64099999999985</v>
      </c>
      <c r="N4">
        <v>3</v>
      </c>
      <c r="O4">
        <v>1253.6369999999999</v>
      </c>
      <c r="P4" s="1">
        <f t="shared" si="2"/>
        <v>864.09699999999998</v>
      </c>
      <c r="Y4">
        <v>3</v>
      </c>
      <c r="Z4">
        <v>1292.7760000000001</v>
      </c>
      <c r="AA4" s="1">
        <f t="shared" si="3"/>
        <v>967.71400000000006</v>
      </c>
      <c r="AL4" s="1"/>
      <c r="AW4" s="1"/>
      <c r="BI4" s="1"/>
    </row>
    <row r="5" spans="1:62" x14ac:dyDescent="0.3">
      <c r="A5">
        <v>4</v>
      </c>
      <c r="B5">
        <v>1215.6849999999999</v>
      </c>
      <c r="C5" s="1">
        <f t="shared" si="0"/>
        <v>527.21499999999992</v>
      </c>
      <c r="G5">
        <v>1215.3150000000001</v>
      </c>
      <c r="H5">
        <f t="shared" si="1"/>
        <v>882.91399999999999</v>
      </c>
      <c r="N5">
        <v>4</v>
      </c>
      <c r="O5">
        <v>1355.7909999999999</v>
      </c>
      <c r="P5" s="1">
        <f t="shared" si="2"/>
        <v>966.25099999999998</v>
      </c>
      <c r="Y5">
        <v>4</v>
      </c>
      <c r="Z5">
        <v>1305.434</v>
      </c>
      <c r="AA5" s="1">
        <f t="shared" si="3"/>
        <v>980.37199999999996</v>
      </c>
      <c r="AL5" s="1"/>
      <c r="AW5" s="1"/>
      <c r="BI5" s="1"/>
    </row>
    <row r="6" spans="1:62" x14ac:dyDescent="0.3">
      <c r="A6">
        <v>5</v>
      </c>
      <c r="B6">
        <v>1259.6600000000001</v>
      </c>
      <c r="C6" s="1">
        <f t="shared" si="0"/>
        <v>571.19000000000005</v>
      </c>
      <c r="G6">
        <v>1244.6959999999999</v>
      </c>
      <c r="H6">
        <f t="shared" si="1"/>
        <v>912.29499999999985</v>
      </c>
      <c r="N6">
        <v>5</v>
      </c>
      <c r="O6">
        <v>1066.7</v>
      </c>
      <c r="P6" s="1">
        <f t="shared" si="2"/>
        <v>677.16000000000008</v>
      </c>
      <c r="Y6">
        <v>5</v>
      </c>
      <c r="Z6">
        <v>1025.2850000000001</v>
      </c>
      <c r="AA6" s="1">
        <f t="shared" si="3"/>
        <v>700.22300000000007</v>
      </c>
      <c r="AL6" s="1"/>
      <c r="AW6" s="1"/>
      <c r="BI6" s="1"/>
    </row>
    <row r="7" spans="1:62" x14ac:dyDescent="0.3">
      <c r="A7">
        <v>6</v>
      </c>
      <c r="B7">
        <v>1194.7270000000001</v>
      </c>
      <c r="C7" s="1">
        <f t="shared" si="0"/>
        <v>506.25700000000006</v>
      </c>
      <c r="G7">
        <v>1266.2280000000001</v>
      </c>
      <c r="H7">
        <f t="shared" si="1"/>
        <v>933.827</v>
      </c>
      <c r="N7">
        <v>6</v>
      </c>
      <c r="O7">
        <v>1278.915</v>
      </c>
      <c r="P7" s="1">
        <f t="shared" si="2"/>
        <v>889.375</v>
      </c>
      <c r="Y7">
        <v>6</v>
      </c>
      <c r="Z7">
        <v>1251.4059999999999</v>
      </c>
      <c r="AA7" s="1">
        <f t="shared" si="3"/>
        <v>926.34399999999994</v>
      </c>
      <c r="AL7" s="1"/>
      <c r="AW7" s="1"/>
      <c r="BI7" s="1"/>
    </row>
    <row r="8" spans="1:62" x14ac:dyDescent="0.3">
      <c r="A8">
        <v>7</v>
      </c>
      <c r="B8">
        <v>1138.95</v>
      </c>
      <c r="C8" s="1">
        <f t="shared" si="0"/>
        <v>450.48</v>
      </c>
      <c r="G8">
        <v>1283.3620000000001</v>
      </c>
      <c r="H8">
        <f t="shared" si="1"/>
        <v>950.96100000000001</v>
      </c>
      <c r="N8">
        <v>7</v>
      </c>
      <c r="O8">
        <v>1281.604</v>
      </c>
      <c r="P8" s="1">
        <f t="shared" si="2"/>
        <v>892.06400000000008</v>
      </c>
      <c r="Z8">
        <v>1243.394</v>
      </c>
      <c r="AA8" s="1">
        <f t="shared" si="3"/>
        <v>918.33199999999999</v>
      </c>
      <c r="AL8" s="1"/>
      <c r="AW8" s="1"/>
      <c r="BI8" s="1"/>
    </row>
    <row r="9" spans="1:62" x14ac:dyDescent="0.3">
      <c r="A9">
        <v>8</v>
      </c>
      <c r="B9">
        <v>1053.203</v>
      </c>
      <c r="C9" s="1">
        <f t="shared" si="0"/>
        <v>364.73299999999995</v>
      </c>
      <c r="G9">
        <v>1227.249</v>
      </c>
      <c r="H9">
        <f t="shared" si="1"/>
        <v>894.84799999999996</v>
      </c>
      <c r="N9">
        <v>8</v>
      </c>
      <c r="O9">
        <v>1269.617</v>
      </c>
      <c r="P9" s="1">
        <f t="shared" si="2"/>
        <v>880.077</v>
      </c>
      <c r="Z9">
        <v>1347.5419999999999</v>
      </c>
      <c r="AA9" s="1">
        <f t="shared" si="3"/>
        <v>1022.4799999999999</v>
      </c>
      <c r="AL9" s="1"/>
      <c r="AW9" s="1"/>
      <c r="BI9" s="1"/>
    </row>
    <row r="10" spans="1:62" x14ac:dyDescent="0.3">
      <c r="A10">
        <v>9</v>
      </c>
      <c r="B10">
        <v>957.40700000000004</v>
      </c>
      <c r="C10" s="1">
        <f t="shared" si="0"/>
        <v>268.93700000000001</v>
      </c>
      <c r="G10">
        <v>1278.2760000000001</v>
      </c>
      <c r="H10">
        <f t="shared" si="1"/>
        <v>945.875</v>
      </c>
      <c r="N10">
        <v>9</v>
      </c>
      <c r="O10">
        <v>1285.4110000000001</v>
      </c>
      <c r="P10" s="1">
        <f t="shared" si="2"/>
        <v>895.87100000000009</v>
      </c>
      <c r="Z10">
        <v>1315.8610000000001</v>
      </c>
      <c r="AA10" s="1">
        <f t="shared" si="3"/>
        <v>990.79900000000009</v>
      </c>
      <c r="AL10" s="1"/>
      <c r="AW10" s="1"/>
      <c r="BI10" s="1"/>
    </row>
    <row r="11" spans="1:62" x14ac:dyDescent="0.3">
      <c r="B11">
        <v>1101.3399999999999</v>
      </c>
      <c r="C11" s="1">
        <f t="shared" si="0"/>
        <v>412.86999999999989</v>
      </c>
      <c r="G11">
        <v>1356.9849999999999</v>
      </c>
      <c r="H11">
        <f t="shared" si="1"/>
        <v>1024.5839999999998</v>
      </c>
      <c r="N11">
        <v>10</v>
      </c>
      <c r="O11">
        <v>1370.951</v>
      </c>
      <c r="P11" s="1">
        <f t="shared" si="2"/>
        <v>981.41100000000006</v>
      </c>
      <c r="Z11">
        <v>1289.5160000000001</v>
      </c>
      <c r="AA11" s="1">
        <f t="shared" si="3"/>
        <v>964.45400000000006</v>
      </c>
      <c r="AL11" s="1"/>
      <c r="AW11" s="1"/>
      <c r="BI11" s="1"/>
    </row>
    <row r="12" spans="1:62" x14ac:dyDescent="0.3">
      <c r="B12">
        <v>1098.0550000000001</v>
      </c>
      <c r="C12" s="1">
        <f t="shared" si="0"/>
        <v>409.58500000000004</v>
      </c>
      <c r="G12">
        <v>1187.7840000000001</v>
      </c>
      <c r="H12">
        <f t="shared" si="1"/>
        <v>855.38300000000004</v>
      </c>
      <c r="N12">
        <v>11</v>
      </c>
      <c r="O12">
        <v>1382.835</v>
      </c>
      <c r="P12" s="1">
        <f t="shared" si="2"/>
        <v>993.29500000000007</v>
      </c>
      <c r="Z12">
        <v>1227.9870000000001</v>
      </c>
      <c r="AA12" s="1">
        <f t="shared" si="3"/>
        <v>902.92500000000007</v>
      </c>
      <c r="AL12" s="1"/>
      <c r="AW12" s="1"/>
      <c r="BI12" s="1"/>
    </row>
    <row r="13" spans="1:62" x14ac:dyDescent="0.3">
      <c r="B13">
        <v>1076.336</v>
      </c>
      <c r="C13" s="1">
        <f t="shared" si="0"/>
        <v>387.86599999999999</v>
      </c>
      <c r="G13">
        <v>1491.9469999999999</v>
      </c>
      <c r="H13">
        <f t="shared" si="1"/>
        <v>1159.5459999999998</v>
      </c>
      <c r="N13">
        <v>12</v>
      </c>
      <c r="O13">
        <v>1329.9079999999999</v>
      </c>
      <c r="P13" s="1">
        <f t="shared" si="2"/>
        <v>940.36799999999994</v>
      </c>
      <c r="Z13">
        <v>1174.7439999999999</v>
      </c>
      <c r="AA13" s="1">
        <f t="shared" si="3"/>
        <v>849.6819999999999</v>
      </c>
      <c r="AL13" s="1"/>
      <c r="AW13" s="1"/>
      <c r="BI13" s="1"/>
    </row>
    <row r="14" spans="1:62" x14ac:dyDescent="0.3">
      <c r="B14">
        <v>1066.9369999999999</v>
      </c>
      <c r="C14" s="1">
        <f t="shared" si="0"/>
        <v>378.46699999999987</v>
      </c>
      <c r="G14">
        <v>1244.492</v>
      </c>
      <c r="H14">
        <f t="shared" si="1"/>
        <v>912.09099999999989</v>
      </c>
      <c r="N14">
        <v>13</v>
      </c>
      <c r="O14">
        <v>1438.931</v>
      </c>
      <c r="P14" s="1">
        <f t="shared" si="2"/>
        <v>1049.3910000000001</v>
      </c>
      <c r="Z14">
        <v>325.06200000000001</v>
      </c>
      <c r="AA14" s="1"/>
      <c r="AL14" s="1"/>
      <c r="AW14" s="1"/>
      <c r="BI14" s="1"/>
    </row>
    <row r="15" spans="1:62" x14ac:dyDescent="0.3">
      <c r="B15">
        <v>1199.471</v>
      </c>
      <c r="C15" s="1">
        <f t="shared" si="0"/>
        <v>511.00099999999998</v>
      </c>
      <c r="G15">
        <v>1302.568</v>
      </c>
      <c r="H15">
        <f t="shared" si="1"/>
        <v>970.16699999999992</v>
      </c>
      <c r="N15">
        <v>14</v>
      </c>
      <c r="O15">
        <v>1354.921</v>
      </c>
      <c r="P15" s="1">
        <f t="shared" si="2"/>
        <v>965.38100000000009</v>
      </c>
      <c r="AA15" s="1"/>
      <c r="AL15" s="1"/>
      <c r="AW15" s="1"/>
      <c r="BI15" s="1"/>
    </row>
    <row r="16" spans="1:62" x14ac:dyDescent="0.3">
      <c r="B16">
        <v>1145.5329999999999</v>
      </c>
      <c r="C16" s="1">
        <f t="shared" si="0"/>
        <v>457.06299999999987</v>
      </c>
      <c r="G16">
        <v>1184.32</v>
      </c>
      <c r="H16">
        <f t="shared" si="1"/>
        <v>851.91899999999987</v>
      </c>
      <c r="N16">
        <v>15</v>
      </c>
      <c r="O16">
        <v>1314.1679999999999</v>
      </c>
      <c r="P16" s="1">
        <f t="shared" si="2"/>
        <v>924.62799999999993</v>
      </c>
      <c r="AA16" s="1"/>
      <c r="AL16" s="1"/>
      <c r="AW16" s="1"/>
      <c r="BI16" s="1"/>
    </row>
    <row r="17" spans="2:66" x14ac:dyDescent="0.3">
      <c r="B17">
        <v>1059.3800000000001</v>
      </c>
      <c r="C17" s="1">
        <f t="shared" si="0"/>
        <v>370.91000000000008</v>
      </c>
      <c r="G17">
        <v>1167.085</v>
      </c>
      <c r="H17">
        <f t="shared" si="1"/>
        <v>834.68399999999997</v>
      </c>
      <c r="N17">
        <v>16</v>
      </c>
      <c r="O17">
        <v>1348.923</v>
      </c>
      <c r="P17" s="1">
        <f t="shared" si="2"/>
        <v>959.38300000000004</v>
      </c>
      <c r="AA17" s="1"/>
      <c r="AL17" s="1"/>
      <c r="AW17" s="1"/>
      <c r="BI17" s="1"/>
    </row>
    <row r="18" spans="2:66" x14ac:dyDescent="0.3">
      <c r="B18">
        <v>688.47</v>
      </c>
      <c r="C18" s="1"/>
      <c r="G18">
        <v>1066.454</v>
      </c>
      <c r="H18">
        <f t="shared" si="1"/>
        <v>734.05299999999988</v>
      </c>
      <c r="N18">
        <v>17</v>
      </c>
      <c r="O18">
        <v>1395.3510000000001</v>
      </c>
      <c r="P18" s="1">
        <f t="shared" si="2"/>
        <v>1005.8110000000001</v>
      </c>
      <c r="AA18" s="1"/>
      <c r="AL18" s="1"/>
      <c r="AW18" s="1"/>
      <c r="BI18" s="1"/>
    </row>
    <row r="19" spans="2:66" x14ac:dyDescent="0.3">
      <c r="C19" s="1"/>
      <c r="G19">
        <v>1221.981</v>
      </c>
      <c r="H19">
        <f t="shared" si="1"/>
        <v>889.57999999999993</v>
      </c>
      <c r="N19">
        <v>18</v>
      </c>
      <c r="O19">
        <v>1137.5319999999999</v>
      </c>
      <c r="P19" s="1">
        <f t="shared" si="2"/>
        <v>747.99199999999996</v>
      </c>
      <c r="AA19" s="1"/>
      <c r="AL19" s="1"/>
      <c r="AW19" s="1"/>
      <c r="BI19" s="1"/>
    </row>
    <row r="20" spans="2:66" x14ac:dyDescent="0.3">
      <c r="C20" s="1"/>
      <c r="G20">
        <v>1312.9110000000001</v>
      </c>
      <c r="H20">
        <f t="shared" si="1"/>
        <v>980.51</v>
      </c>
      <c r="N20">
        <v>20</v>
      </c>
      <c r="O20">
        <v>946</v>
      </c>
      <c r="P20" s="1">
        <f t="shared" si="2"/>
        <v>556.46</v>
      </c>
      <c r="AA20" s="1"/>
      <c r="AL20" s="1"/>
      <c r="AW20" s="1"/>
      <c r="BI20" s="1"/>
    </row>
    <row r="21" spans="2:66" x14ac:dyDescent="0.3">
      <c r="C21" s="1"/>
      <c r="G21">
        <v>1150.2539999999999</v>
      </c>
      <c r="H21">
        <f t="shared" si="1"/>
        <v>817.85299999999984</v>
      </c>
      <c r="O21">
        <v>963.19799999999998</v>
      </c>
      <c r="P21" s="1">
        <f t="shared" si="2"/>
        <v>573.6579999999999</v>
      </c>
      <c r="AA21" s="1"/>
      <c r="AL21" s="1"/>
      <c r="AW21" s="1"/>
      <c r="BI21" s="1"/>
    </row>
    <row r="22" spans="2:66" x14ac:dyDescent="0.3">
      <c r="C22" s="1"/>
      <c r="G22">
        <v>332.40100000000001</v>
      </c>
      <c r="O22">
        <v>389.54</v>
      </c>
      <c r="P22" s="1"/>
      <c r="AA22" s="1"/>
      <c r="AL22" s="1"/>
      <c r="AM22" s="1"/>
      <c r="AW22" s="1"/>
      <c r="BI22" s="1"/>
    </row>
    <row r="23" spans="2:66" x14ac:dyDescent="0.3">
      <c r="P23" s="1"/>
      <c r="AA23" s="1"/>
      <c r="AL23" s="1"/>
      <c r="AM23" s="1"/>
      <c r="AW23" s="1"/>
      <c r="BI23" s="1"/>
    </row>
    <row r="24" spans="2:66" x14ac:dyDescent="0.3"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15</v>
      </c>
      <c r="C32" s="1" t="s">
        <v>16</v>
      </c>
      <c r="D32" t="s">
        <v>17</v>
      </c>
      <c r="E32" t="s">
        <v>18</v>
      </c>
      <c r="O32" s="1"/>
      <c r="T32" t="s">
        <v>19</v>
      </c>
      <c r="U32">
        <f>V2/I2</f>
        <v>0</v>
      </c>
      <c r="Y32" t="s">
        <v>19</v>
      </c>
      <c r="Z32" s="1">
        <f>AB2/D2</f>
        <v>2.0518133445512965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1.0802129603662123</v>
      </c>
      <c r="C33" s="1">
        <f>H2/D$3</f>
        <v>1.8171698164415533</v>
      </c>
      <c r="D33" s="1">
        <f>P2/D$3</f>
        <v>1.6066973049748052</v>
      </c>
      <c r="E33" s="1">
        <f>AA2/D$3</f>
        <v>1.6858065625084817</v>
      </c>
      <c r="AL33" s="1"/>
      <c r="AM33" s="1"/>
    </row>
    <row r="34" spans="2:39" x14ac:dyDescent="0.3">
      <c r="B34" s="1">
        <f t="shared" ref="B34:B48" si="4">C3/D$3</f>
        <v>1.1439517989451498</v>
      </c>
      <c r="C34" s="1">
        <f t="shared" ref="C34:C52" si="5">H3/D$3</f>
        <v>1.8984141056840695</v>
      </c>
      <c r="D34" s="1">
        <f t="shared" ref="D34:D52" si="6">P3/D$3</f>
        <v>2.0021305083365752</v>
      </c>
      <c r="E34" s="1">
        <f t="shared" ref="E34:E44" si="7">AA3/D$3</f>
        <v>2.0756873264155895</v>
      </c>
      <c r="AL34" s="1"/>
      <c r="AM34" s="1"/>
    </row>
    <row r="35" spans="2:39" x14ac:dyDescent="0.3">
      <c r="B35" s="1">
        <f t="shared" si="4"/>
        <v>1.0729077141590599</v>
      </c>
      <c r="C35" s="1">
        <f t="shared" si="5"/>
        <v>1.9985185955833791</v>
      </c>
      <c r="D35" s="1">
        <f t="shared" si="6"/>
        <v>1.9543162018147771</v>
      </c>
      <c r="E35" s="1">
        <f t="shared" si="7"/>
        <v>2.1886653337796398</v>
      </c>
      <c r="AL35" s="1"/>
      <c r="AM35" s="1"/>
    </row>
    <row r="36" spans="2:39" x14ac:dyDescent="0.3">
      <c r="B36" s="1">
        <f t="shared" si="4"/>
        <v>1.1923948542117118</v>
      </c>
      <c r="C36" s="1">
        <f t="shared" si="5"/>
        <v>1.996874349765237</v>
      </c>
      <c r="D36" s="1">
        <f t="shared" si="6"/>
        <v>2.1853564869681645</v>
      </c>
      <c r="E36" s="1">
        <f t="shared" si="7"/>
        <v>2.2172937568416007</v>
      </c>
      <c r="AL36" s="1"/>
      <c r="AM36" s="1"/>
    </row>
    <row r="37" spans="2:39" x14ac:dyDescent="0.3">
      <c r="B37" s="1">
        <f t="shared" si="4"/>
        <v>1.2918525018771998</v>
      </c>
      <c r="C37" s="1">
        <f t="shared" si="5"/>
        <v>2.0633249500167361</v>
      </c>
      <c r="D37" s="1">
        <f t="shared" si="6"/>
        <v>1.5315233813112354</v>
      </c>
      <c r="E37" s="1">
        <f t="shared" si="7"/>
        <v>1.5836846485792091</v>
      </c>
      <c r="AL37" s="1"/>
      <c r="AM37" s="1"/>
    </row>
    <row r="38" spans="2:39" x14ac:dyDescent="0.3">
      <c r="B38" s="1">
        <f t="shared" si="4"/>
        <v>1.1449944362521149</v>
      </c>
      <c r="C38" s="1">
        <f t="shared" si="5"/>
        <v>2.1120235758162429</v>
      </c>
      <c r="D38" s="1">
        <f t="shared" si="6"/>
        <v>2.0114871038656741</v>
      </c>
      <c r="E38" s="1">
        <f t="shared" si="7"/>
        <v>2.0950993784886509</v>
      </c>
      <c r="AL38" s="1"/>
      <c r="AM38" s="1"/>
    </row>
    <row r="39" spans="2:39" x14ac:dyDescent="0.3">
      <c r="B39" s="1">
        <f t="shared" si="4"/>
        <v>1.018844368853868</v>
      </c>
      <c r="C39" s="1">
        <f t="shared" si="5"/>
        <v>2.1507753060061341</v>
      </c>
      <c r="D39" s="1">
        <f t="shared" si="6"/>
        <v>2.0175687778752818</v>
      </c>
      <c r="E39" s="1">
        <f t="shared" si="7"/>
        <v>2.0769787491971017</v>
      </c>
      <c r="AL39" s="1"/>
      <c r="AM39" s="1"/>
    </row>
    <row r="40" spans="2:39" x14ac:dyDescent="0.3">
      <c r="B40" s="1">
        <f t="shared" si="4"/>
        <v>0.8249115680722291</v>
      </c>
      <c r="C40" s="1">
        <f t="shared" si="5"/>
        <v>2.0238653120674526</v>
      </c>
      <c r="D40" s="1">
        <f t="shared" si="6"/>
        <v>1.9904579462080572</v>
      </c>
      <c r="E40" s="1">
        <f t="shared" si="7"/>
        <v>2.3125288364981862</v>
      </c>
    </row>
    <row r="41" spans="2:39" x14ac:dyDescent="0.3">
      <c r="B41" s="1">
        <f t="shared" si="4"/>
        <v>0.60825108334765743</v>
      </c>
      <c r="C41" s="1">
        <f t="shared" si="5"/>
        <v>2.139272370337534</v>
      </c>
      <c r="D41" s="1">
        <f t="shared" si="6"/>
        <v>2.0261790169807399</v>
      </c>
      <c r="E41" s="1">
        <f t="shared" si="7"/>
        <v>2.2408763581425228</v>
      </c>
    </row>
    <row r="42" spans="2:39" x14ac:dyDescent="0.3">
      <c r="B42" s="1">
        <f t="shared" si="4"/>
        <v>0.93378235342012161</v>
      </c>
      <c r="C42" s="1">
        <f t="shared" si="5"/>
        <v>2.3172874241204302</v>
      </c>
      <c r="D42" s="1">
        <f t="shared" si="6"/>
        <v>2.2196436487330038</v>
      </c>
      <c r="E42" s="1">
        <f t="shared" si="7"/>
        <v>2.1812922369885199</v>
      </c>
    </row>
    <row r="43" spans="2:39" x14ac:dyDescent="0.3">
      <c r="B43" s="1">
        <f t="shared" si="4"/>
        <v>0.92635271447569612</v>
      </c>
      <c r="C43" s="1">
        <f t="shared" si="5"/>
        <v>1.9346078688583916</v>
      </c>
      <c r="D43" s="1">
        <f t="shared" si="6"/>
        <v>2.2465215267286069</v>
      </c>
      <c r="E43" s="1">
        <f t="shared" si="7"/>
        <v>2.0421329509575981</v>
      </c>
    </row>
    <row r="44" spans="2:39" x14ac:dyDescent="0.3">
      <c r="B44" s="1">
        <f t="shared" si="4"/>
        <v>0.87723115336946</v>
      </c>
      <c r="C44" s="1">
        <f t="shared" si="5"/>
        <v>2.622529107900522</v>
      </c>
      <c r="D44" s="1">
        <f t="shared" si="6"/>
        <v>2.1268172648072592</v>
      </c>
      <c r="E44" s="1">
        <f t="shared" si="7"/>
        <v>1.9217139962184606</v>
      </c>
    </row>
    <row r="45" spans="2:39" x14ac:dyDescent="0.3">
      <c r="B45" s="1">
        <f t="shared" si="4"/>
        <v>0.85597356541248604</v>
      </c>
      <c r="C45" s="1">
        <f t="shared" si="5"/>
        <v>2.0628635660457584</v>
      </c>
      <c r="D45" s="1">
        <f t="shared" si="6"/>
        <v>2.3733930720030401</v>
      </c>
      <c r="E45" s="1"/>
    </row>
    <row r="46" spans="2:39" x14ac:dyDescent="0.3">
      <c r="B46" s="1">
        <f t="shared" si="4"/>
        <v>1.1557238752634864</v>
      </c>
      <c r="C46" s="1">
        <f t="shared" si="5"/>
        <v>2.1942132498620373</v>
      </c>
      <c r="D46" s="1">
        <f t="shared" si="6"/>
        <v>2.1833888200331115</v>
      </c>
      <c r="E46" s="1"/>
    </row>
    <row r="47" spans="2:39" x14ac:dyDescent="0.3">
      <c r="B47" s="1">
        <f t="shared" si="4"/>
        <v>1.0337330486624385</v>
      </c>
      <c r="C47" s="1">
        <f t="shared" si="5"/>
        <v>1.9267733880962934</v>
      </c>
      <c r="D47" s="1">
        <f t="shared" si="6"/>
        <v>2.0912183250857179</v>
      </c>
      <c r="E47" s="1"/>
    </row>
    <row r="48" spans="2:39" x14ac:dyDescent="0.3">
      <c r="B48" s="1">
        <f t="shared" si="4"/>
        <v>0.83888200331110874</v>
      </c>
      <c r="C48" s="1">
        <f t="shared" si="5"/>
        <v>1.8877932276070457</v>
      </c>
      <c r="D48" s="1">
        <f t="shared" si="6"/>
        <v>2.169823226611904</v>
      </c>
      <c r="E48" s="1"/>
    </row>
    <row r="49" spans="2:27" x14ac:dyDescent="0.3">
      <c r="B49" s="1"/>
      <c r="C49" s="1">
        <f t="shared" si="5"/>
        <v>1.6601974904330674</v>
      </c>
      <c r="D49" s="1">
        <f t="shared" si="6"/>
        <v>2.2748287903597895</v>
      </c>
      <c r="E49" s="1"/>
    </row>
    <row r="50" spans="2:27" x14ac:dyDescent="0.3">
      <c r="B50" s="1"/>
      <c r="C50" s="1">
        <f t="shared" si="5"/>
        <v>2.0119507495227844</v>
      </c>
      <c r="D50" s="1">
        <f t="shared" si="6"/>
        <v>1.691723133430435</v>
      </c>
      <c r="E50" s="1"/>
    </row>
    <row r="51" spans="2:27" x14ac:dyDescent="0.3">
      <c r="B51" s="1"/>
      <c r="C51" s="1">
        <f t="shared" si="5"/>
        <v>2.2176058695278504</v>
      </c>
      <c r="D51" s="1">
        <f t="shared" si="6"/>
        <v>1.2585378651492263</v>
      </c>
      <c r="E51" s="1"/>
    </row>
    <row r="52" spans="2:27" x14ac:dyDescent="0.3">
      <c r="B52" s="1"/>
      <c r="C52" s="1">
        <f t="shared" si="5"/>
        <v>1.8497267883152246</v>
      </c>
      <c r="D52" s="1">
        <f t="shared" si="6"/>
        <v>1.2974343432515807</v>
      </c>
    </row>
    <row r="53" spans="2:27" x14ac:dyDescent="0.3">
      <c r="B53" s="1"/>
      <c r="C53" s="1"/>
      <c r="D53" s="1"/>
    </row>
    <row r="54" spans="2:27" x14ac:dyDescent="0.3">
      <c r="B54" s="1"/>
      <c r="C54" s="1"/>
      <c r="D54" s="1"/>
    </row>
    <row r="55" spans="2:27" x14ac:dyDescent="0.3">
      <c r="B55" s="1"/>
      <c r="C55" s="1"/>
      <c r="D55" s="1"/>
    </row>
    <row r="56" spans="2:27" x14ac:dyDescent="0.3">
      <c r="B56" s="1"/>
      <c r="C56" s="1"/>
    </row>
    <row r="57" spans="2:27" x14ac:dyDescent="0.3">
      <c r="C57" s="1"/>
      <c r="O57" s="1"/>
      <c r="Z57" s="1"/>
    </row>
    <row r="58" spans="2:27" x14ac:dyDescent="0.3">
      <c r="C58" s="1"/>
      <c r="O58" s="1"/>
      <c r="Z58" s="1"/>
    </row>
    <row r="60" spans="2:27" x14ac:dyDescent="0.3"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081A0-C0D8-4F53-903D-D2FE7378753F}">
  <dimension ref="B2:X22"/>
  <sheetViews>
    <sheetView workbookViewId="0">
      <selection activeCell="V3" sqref="V3:V19"/>
    </sheetView>
  </sheetViews>
  <sheetFormatPr defaultRowHeight="14.4" x14ac:dyDescent="0.3"/>
  <sheetData>
    <row r="2" spans="2:24" x14ac:dyDescent="0.3">
      <c r="B2" t="s">
        <v>0</v>
      </c>
      <c r="H2" t="s">
        <v>6</v>
      </c>
      <c r="N2" t="s">
        <v>3</v>
      </c>
      <c r="T2" t="s">
        <v>4</v>
      </c>
    </row>
    <row r="3" spans="2:24" x14ac:dyDescent="0.3">
      <c r="B3">
        <v>1</v>
      </c>
      <c r="C3">
        <v>79886.911999999997</v>
      </c>
      <c r="D3">
        <v>997.18399999999997</v>
      </c>
      <c r="E3">
        <v>409</v>
      </c>
      <c r="F3">
        <v>3389</v>
      </c>
      <c r="H3">
        <v>1</v>
      </c>
      <c r="I3">
        <v>16001.085999999999</v>
      </c>
      <c r="J3">
        <v>1028.9749999999999</v>
      </c>
      <c r="K3">
        <v>289</v>
      </c>
      <c r="L3">
        <v>3616</v>
      </c>
      <c r="N3">
        <v>1</v>
      </c>
      <c r="O3">
        <v>55117.271999999997</v>
      </c>
      <c r="P3">
        <v>1086.085</v>
      </c>
      <c r="Q3">
        <v>422</v>
      </c>
      <c r="R3">
        <v>3162</v>
      </c>
      <c r="T3">
        <v>1</v>
      </c>
      <c r="U3">
        <v>13102.703</v>
      </c>
      <c r="V3">
        <v>924.77300000000002</v>
      </c>
      <c r="W3">
        <v>285</v>
      </c>
      <c r="X3">
        <v>3659</v>
      </c>
    </row>
    <row r="4" spans="2:24" x14ac:dyDescent="0.3">
      <c r="B4">
        <v>2</v>
      </c>
      <c r="C4">
        <v>73139.191999999995</v>
      </c>
      <c r="D4">
        <v>996.72400000000005</v>
      </c>
      <c r="E4">
        <v>445</v>
      </c>
      <c r="F4">
        <v>2863</v>
      </c>
      <c r="H4">
        <v>2</v>
      </c>
      <c r="I4">
        <v>25158.51</v>
      </c>
      <c r="J4">
        <v>1066.826</v>
      </c>
      <c r="K4">
        <v>530</v>
      </c>
      <c r="L4">
        <v>4775</v>
      </c>
      <c r="N4">
        <v>2</v>
      </c>
      <c r="O4">
        <v>50102.368999999999</v>
      </c>
      <c r="P4">
        <v>1143.463</v>
      </c>
      <c r="Q4">
        <v>446</v>
      </c>
      <c r="R4">
        <v>4528</v>
      </c>
      <c r="T4">
        <v>2</v>
      </c>
      <c r="U4">
        <v>19166.611000000001</v>
      </c>
      <c r="V4">
        <v>1090.71</v>
      </c>
      <c r="W4">
        <v>322</v>
      </c>
      <c r="X4">
        <v>5088</v>
      </c>
    </row>
    <row r="5" spans="2:24" x14ac:dyDescent="0.3">
      <c r="B5">
        <v>3</v>
      </c>
      <c r="C5">
        <v>67287.433999999994</v>
      </c>
      <c r="D5">
        <v>1036.4000000000001</v>
      </c>
      <c r="E5">
        <v>367</v>
      </c>
      <c r="F5">
        <v>4097</v>
      </c>
      <c r="H5">
        <v>3</v>
      </c>
      <c r="I5">
        <v>22930.659</v>
      </c>
      <c r="J5">
        <v>1207.7560000000001</v>
      </c>
      <c r="K5">
        <v>452</v>
      </c>
      <c r="L5">
        <v>8215</v>
      </c>
      <c r="N5">
        <v>3</v>
      </c>
      <c r="O5">
        <v>55235.489000000001</v>
      </c>
      <c r="P5">
        <v>1220.9259999999999</v>
      </c>
      <c r="Q5">
        <v>450</v>
      </c>
      <c r="R5">
        <v>6593</v>
      </c>
      <c r="T5">
        <v>3</v>
      </c>
      <c r="U5">
        <v>18189.241000000002</v>
      </c>
      <c r="V5">
        <v>1438.41</v>
      </c>
      <c r="W5">
        <v>415</v>
      </c>
      <c r="X5">
        <v>6178</v>
      </c>
    </row>
    <row r="6" spans="2:24" x14ac:dyDescent="0.3">
      <c r="B6">
        <v>4</v>
      </c>
      <c r="C6">
        <v>57270.072</v>
      </c>
      <c r="D6">
        <v>1024.96</v>
      </c>
      <c r="E6">
        <v>390</v>
      </c>
      <c r="F6">
        <v>3674</v>
      </c>
      <c r="H6">
        <v>4</v>
      </c>
      <c r="I6">
        <v>19625.004000000001</v>
      </c>
      <c r="J6">
        <v>1096.3050000000001</v>
      </c>
      <c r="K6">
        <v>417</v>
      </c>
      <c r="L6">
        <v>7125</v>
      </c>
      <c r="N6">
        <v>4</v>
      </c>
      <c r="O6">
        <v>76159.956000000006</v>
      </c>
      <c r="P6">
        <v>1373.546</v>
      </c>
      <c r="Q6">
        <v>525</v>
      </c>
      <c r="R6">
        <v>6593</v>
      </c>
      <c r="T6">
        <v>4</v>
      </c>
      <c r="U6">
        <v>27779.367999999999</v>
      </c>
      <c r="V6">
        <v>1194.8399999999999</v>
      </c>
      <c r="W6">
        <v>338</v>
      </c>
      <c r="X6">
        <v>6639</v>
      </c>
    </row>
    <row r="7" spans="2:24" x14ac:dyDescent="0.3">
      <c r="B7">
        <v>5</v>
      </c>
      <c r="C7">
        <v>39637.023999999998</v>
      </c>
      <c r="D7">
        <v>1099.0809999999999</v>
      </c>
      <c r="E7">
        <v>518</v>
      </c>
      <c r="F7">
        <v>2322</v>
      </c>
      <c r="H7">
        <v>5</v>
      </c>
      <c r="I7">
        <v>23348.503000000001</v>
      </c>
      <c r="J7">
        <v>1473.6780000000001</v>
      </c>
      <c r="K7">
        <v>531</v>
      </c>
      <c r="L7">
        <v>10467</v>
      </c>
      <c r="N7">
        <v>5</v>
      </c>
      <c r="O7">
        <v>71356.599000000002</v>
      </c>
      <c r="P7">
        <v>1413.7360000000001</v>
      </c>
      <c r="Q7">
        <v>631</v>
      </c>
      <c r="R7">
        <v>7323</v>
      </c>
      <c r="T7">
        <v>5</v>
      </c>
      <c r="U7">
        <v>23265.857</v>
      </c>
      <c r="V7">
        <v>1090.9960000000001</v>
      </c>
      <c r="W7">
        <v>352</v>
      </c>
      <c r="X7">
        <v>4689</v>
      </c>
    </row>
    <row r="8" spans="2:24" x14ac:dyDescent="0.3">
      <c r="B8">
        <v>6</v>
      </c>
      <c r="C8">
        <v>51632.972000000002</v>
      </c>
      <c r="D8">
        <v>1086.1780000000001</v>
      </c>
      <c r="E8">
        <v>451</v>
      </c>
      <c r="F8">
        <v>3121</v>
      </c>
      <c r="H8">
        <v>6</v>
      </c>
      <c r="I8">
        <v>25215.133999999998</v>
      </c>
      <c r="J8">
        <v>1336.962</v>
      </c>
      <c r="K8">
        <v>479</v>
      </c>
      <c r="L8">
        <v>9505</v>
      </c>
      <c r="N8">
        <v>6</v>
      </c>
      <c r="O8">
        <v>59864.631000000001</v>
      </c>
      <c r="P8">
        <v>1212.163</v>
      </c>
      <c r="Q8">
        <v>499</v>
      </c>
      <c r="R8">
        <v>4255</v>
      </c>
      <c r="T8">
        <v>6</v>
      </c>
      <c r="U8">
        <v>27050.062000000002</v>
      </c>
      <c r="V8">
        <v>1200.3800000000001</v>
      </c>
      <c r="W8">
        <v>456</v>
      </c>
      <c r="X8">
        <v>5419</v>
      </c>
    </row>
    <row r="9" spans="2:24" x14ac:dyDescent="0.3">
      <c r="B9">
        <v>7</v>
      </c>
      <c r="C9">
        <v>58838.006999999998</v>
      </c>
      <c r="D9">
        <v>1148.585</v>
      </c>
      <c r="E9">
        <v>468</v>
      </c>
      <c r="F9">
        <v>4421</v>
      </c>
      <c r="H9">
        <v>7</v>
      </c>
      <c r="I9">
        <v>18512.055</v>
      </c>
      <c r="J9">
        <v>1371.1210000000001</v>
      </c>
      <c r="K9">
        <v>678</v>
      </c>
      <c r="L9">
        <v>5606</v>
      </c>
      <c r="N9">
        <v>7</v>
      </c>
      <c r="O9">
        <v>67424.316999999995</v>
      </c>
      <c r="P9">
        <v>1192.9469999999999</v>
      </c>
      <c r="Q9">
        <v>359</v>
      </c>
      <c r="R9">
        <v>6026</v>
      </c>
      <c r="T9">
        <v>7</v>
      </c>
      <c r="U9">
        <v>25097.804</v>
      </c>
      <c r="V9">
        <v>1254.2329999999999</v>
      </c>
      <c r="W9">
        <v>414</v>
      </c>
      <c r="X9">
        <v>5723</v>
      </c>
    </row>
    <row r="10" spans="2:24" x14ac:dyDescent="0.3">
      <c r="B10">
        <v>8</v>
      </c>
      <c r="C10">
        <v>42676.453999999998</v>
      </c>
      <c r="D10">
        <v>1154.3</v>
      </c>
      <c r="E10">
        <v>429</v>
      </c>
      <c r="F10">
        <v>3834</v>
      </c>
      <c r="H10">
        <v>8</v>
      </c>
      <c r="I10">
        <v>18002.441999999999</v>
      </c>
      <c r="J10">
        <v>1285.1010000000001</v>
      </c>
      <c r="K10">
        <v>615</v>
      </c>
      <c r="L10">
        <v>7948</v>
      </c>
      <c r="N10">
        <v>8</v>
      </c>
      <c r="O10">
        <v>75792.86</v>
      </c>
      <c r="P10">
        <v>1148.367</v>
      </c>
      <c r="Q10">
        <v>336</v>
      </c>
      <c r="R10">
        <v>6208</v>
      </c>
      <c r="T10">
        <v>8</v>
      </c>
      <c r="U10">
        <v>18262.419999999998</v>
      </c>
      <c r="V10">
        <v>1241.1320000000001</v>
      </c>
      <c r="W10">
        <v>344</v>
      </c>
      <c r="X10">
        <v>4828</v>
      </c>
    </row>
    <row r="11" spans="2:24" x14ac:dyDescent="0.3">
      <c r="B11">
        <v>9</v>
      </c>
      <c r="C11">
        <v>62132.536999999997</v>
      </c>
      <c r="D11">
        <v>1215.354</v>
      </c>
      <c r="E11">
        <v>426</v>
      </c>
      <c r="F11">
        <v>4052</v>
      </c>
      <c r="H11">
        <v>9</v>
      </c>
      <c r="I11">
        <v>18949.424999999999</v>
      </c>
      <c r="J11">
        <v>1400.0609999999999</v>
      </c>
      <c r="K11">
        <v>574</v>
      </c>
      <c r="L11">
        <v>6293</v>
      </c>
      <c r="N11">
        <v>9</v>
      </c>
      <c r="O11">
        <v>71829.467999999993</v>
      </c>
      <c r="P11">
        <v>1265.614</v>
      </c>
      <c r="Q11">
        <v>413</v>
      </c>
      <c r="R11">
        <v>5067</v>
      </c>
      <c r="T11">
        <v>9</v>
      </c>
      <c r="U11">
        <v>19219.944</v>
      </c>
      <c r="V11">
        <v>1324.6579999999999</v>
      </c>
      <c r="W11">
        <v>316</v>
      </c>
      <c r="X11">
        <v>9294</v>
      </c>
    </row>
    <row r="12" spans="2:24" x14ac:dyDescent="0.3">
      <c r="B12">
        <v>10</v>
      </c>
      <c r="C12">
        <v>68575.380999999994</v>
      </c>
      <c r="D12">
        <v>1018.029</v>
      </c>
      <c r="E12">
        <v>422</v>
      </c>
      <c r="F12">
        <v>5094</v>
      </c>
      <c r="H12">
        <v>10</v>
      </c>
      <c r="I12">
        <v>14485.913</v>
      </c>
      <c r="J12">
        <v>1360.0239999999999</v>
      </c>
      <c r="K12">
        <v>590</v>
      </c>
      <c r="L12">
        <v>3315</v>
      </c>
      <c r="N12">
        <v>10</v>
      </c>
      <c r="O12">
        <v>63974.237999999998</v>
      </c>
      <c r="P12">
        <v>1262.2080000000001</v>
      </c>
      <c r="Q12">
        <v>472</v>
      </c>
      <c r="R12">
        <v>3962</v>
      </c>
      <c r="T12">
        <v>10</v>
      </c>
      <c r="U12">
        <v>16332.486999999999</v>
      </c>
      <c r="V12">
        <v>1115.3510000000001</v>
      </c>
      <c r="W12">
        <v>316</v>
      </c>
      <c r="X12">
        <v>3983</v>
      </c>
    </row>
    <row r="13" spans="2:24" x14ac:dyDescent="0.3">
      <c r="B13">
        <v>11</v>
      </c>
      <c r="C13">
        <v>73932.491999999998</v>
      </c>
      <c r="D13">
        <v>921.34</v>
      </c>
      <c r="E13">
        <v>344</v>
      </c>
      <c r="F13">
        <v>3407</v>
      </c>
      <c r="H13">
        <v>11</v>
      </c>
      <c r="I13">
        <v>19703.106</v>
      </c>
      <c r="J13">
        <v>1142.4079999999999</v>
      </c>
      <c r="K13">
        <v>406</v>
      </c>
      <c r="L13">
        <v>4653</v>
      </c>
      <c r="N13">
        <v>11</v>
      </c>
      <c r="O13">
        <v>59289.099000000002</v>
      </c>
      <c r="P13">
        <v>1449.93</v>
      </c>
      <c r="Q13">
        <v>586</v>
      </c>
      <c r="R13">
        <v>5171</v>
      </c>
      <c r="T13">
        <v>11</v>
      </c>
      <c r="U13">
        <v>24397.025000000001</v>
      </c>
      <c r="V13">
        <v>1062.143</v>
      </c>
      <c r="W13">
        <v>279</v>
      </c>
      <c r="X13">
        <v>4689</v>
      </c>
    </row>
    <row r="14" spans="2:24" x14ac:dyDescent="0.3">
      <c r="B14">
        <v>12</v>
      </c>
      <c r="C14">
        <v>66064.817999999999</v>
      </c>
      <c r="D14">
        <v>1018.5890000000001</v>
      </c>
      <c r="E14">
        <v>304</v>
      </c>
      <c r="F14">
        <v>2350</v>
      </c>
      <c r="H14">
        <v>12</v>
      </c>
      <c r="I14">
        <v>16096.76</v>
      </c>
      <c r="J14">
        <v>1206.825</v>
      </c>
      <c r="K14">
        <v>573</v>
      </c>
      <c r="L14">
        <v>5282</v>
      </c>
      <c r="N14">
        <v>12</v>
      </c>
      <c r="O14">
        <v>58853.561000000002</v>
      </c>
      <c r="P14">
        <v>1556.239</v>
      </c>
      <c r="Q14">
        <v>451</v>
      </c>
      <c r="R14">
        <v>7649</v>
      </c>
      <c r="T14">
        <v>12</v>
      </c>
      <c r="U14">
        <v>19159.169000000002</v>
      </c>
      <c r="V14">
        <v>947.34299999999996</v>
      </c>
      <c r="W14">
        <v>327</v>
      </c>
      <c r="X14">
        <v>4689</v>
      </c>
    </row>
    <row r="15" spans="2:24" x14ac:dyDescent="0.3">
      <c r="B15">
        <v>13</v>
      </c>
      <c r="C15">
        <v>43419.978999999999</v>
      </c>
      <c r="D15">
        <v>1162.912</v>
      </c>
      <c r="E15">
        <v>518</v>
      </c>
      <c r="F15">
        <v>2430</v>
      </c>
      <c r="H15">
        <v>13</v>
      </c>
      <c r="I15">
        <v>10875.662</v>
      </c>
      <c r="J15">
        <v>1073.201</v>
      </c>
      <c r="K15">
        <v>482</v>
      </c>
      <c r="L15">
        <v>4842</v>
      </c>
      <c r="N15">
        <v>13</v>
      </c>
      <c r="O15">
        <v>43410.646000000001</v>
      </c>
      <c r="P15">
        <v>1257.4090000000001</v>
      </c>
      <c r="Q15">
        <v>346</v>
      </c>
      <c r="R15">
        <v>4037</v>
      </c>
      <c r="T15">
        <v>13</v>
      </c>
      <c r="U15">
        <v>15845.043</v>
      </c>
      <c r="V15">
        <v>1009.994</v>
      </c>
      <c r="W15">
        <v>261</v>
      </c>
      <c r="X15">
        <v>4828</v>
      </c>
    </row>
    <row r="16" spans="2:24" x14ac:dyDescent="0.3">
      <c r="B16">
        <v>14</v>
      </c>
      <c r="C16">
        <v>56299.445</v>
      </c>
      <c r="D16">
        <v>898.15</v>
      </c>
      <c r="E16">
        <v>401</v>
      </c>
      <c r="F16">
        <v>3991</v>
      </c>
      <c r="H16">
        <v>14</v>
      </c>
      <c r="I16">
        <v>17006.645</v>
      </c>
      <c r="J16">
        <v>1432.547</v>
      </c>
      <c r="K16">
        <v>591</v>
      </c>
      <c r="L16">
        <v>6293</v>
      </c>
      <c r="N16">
        <v>14</v>
      </c>
      <c r="O16">
        <v>65280.851000000002</v>
      </c>
      <c r="P16">
        <v>1282.616</v>
      </c>
      <c r="Q16">
        <v>456</v>
      </c>
      <c r="R16">
        <v>4747</v>
      </c>
      <c r="T16">
        <v>14</v>
      </c>
      <c r="U16">
        <v>22634.536</v>
      </c>
      <c r="V16">
        <v>1219.6310000000001</v>
      </c>
      <c r="W16">
        <v>390</v>
      </c>
      <c r="X16">
        <v>4228</v>
      </c>
    </row>
    <row r="17" spans="2:24" x14ac:dyDescent="0.3">
      <c r="B17">
        <v>15</v>
      </c>
      <c r="C17">
        <v>67181.660999999993</v>
      </c>
      <c r="D17">
        <v>1058.981</v>
      </c>
      <c r="E17">
        <v>483</v>
      </c>
      <c r="F17">
        <v>3293</v>
      </c>
      <c r="H17">
        <v>15</v>
      </c>
      <c r="I17">
        <v>11766.021000000001</v>
      </c>
      <c r="J17">
        <v>1274.8150000000001</v>
      </c>
      <c r="K17">
        <v>685</v>
      </c>
      <c r="L17">
        <v>4246</v>
      </c>
      <c r="N17">
        <v>15</v>
      </c>
      <c r="O17">
        <v>65669.724000000002</v>
      </c>
      <c r="P17">
        <v>1250.095</v>
      </c>
      <c r="Q17">
        <v>422</v>
      </c>
      <c r="R17">
        <v>4512</v>
      </c>
      <c r="T17">
        <v>15</v>
      </c>
      <c r="U17">
        <v>16943.964</v>
      </c>
      <c r="V17">
        <v>1150.048</v>
      </c>
      <c r="W17">
        <v>372</v>
      </c>
      <c r="X17">
        <v>3644</v>
      </c>
    </row>
    <row r="18" spans="2:24" x14ac:dyDescent="0.3">
      <c r="B18">
        <v>16</v>
      </c>
      <c r="C18">
        <v>53138.686999999998</v>
      </c>
      <c r="D18">
        <v>1114.3900000000001</v>
      </c>
      <c r="E18">
        <v>607</v>
      </c>
      <c r="F18">
        <v>3941</v>
      </c>
      <c r="H18">
        <v>16</v>
      </c>
      <c r="I18">
        <v>13371.011</v>
      </c>
      <c r="J18">
        <v>1232.079</v>
      </c>
      <c r="K18">
        <v>573</v>
      </c>
      <c r="L18">
        <v>5282</v>
      </c>
      <c r="N18">
        <v>16</v>
      </c>
      <c r="O18">
        <v>64751.983999999997</v>
      </c>
      <c r="P18">
        <v>1356.558</v>
      </c>
      <c r="Q18">
        <v>426</v>
      </c>
      <c r="R18">
        <v>5453</v>
      </c>
      <c r="T18">
        <v>16</v>
      </c>
      <c r="U18">
        <v>23443.222000000002</v>
      </c>
      <c r="V18">
        <v>1171.922</v>
      </c>
      <c r="W18">
        <v>281</v>
      </c>
      <c r="X18">
        <v>6639</v>
      </c>
    </row>
    <row r="19" spans="2:24" x14ac:dyDescent="0.3">
      <c r="B19">
        <v>17</v>
      </c>
      <c r="C19">
        <v>73356.960999999996</v>
      </c>
      <c r="D19">
        <v>1241.3140000000001</v>
      </c>
      <c r="E19">
        <v>638</v>
      </c>
      <c r="F19">
        <v>4483</v>
      </c>
      <c r="H19">
        <v>17</v>
      </c>
      <c r="I19">
        <v>50646.999000000003</v>
      </c>
      <c r="J19">
        <v>341.34100000000001</v>
      </c>
      <c r="K19">
        <v>215</v>
      </c>
      <c r="L19">
        <v>539</v>
      </c>
      <c r="N19">
        <v>17</v>
      </c>
      <c r="O19">
        <v>64658.654000000002</v>
      </c>
      <c r="P19">
        <v>1232.7650000000001</v>
      </c>
      <c r="Q19">
        <v>457</v>
      </c>
      <c r="R19">
        <v>5453</v>
      </c>
      <c r="T19">
        <v>17</v>
      </c>
      <c r="U19">
        <v>19879.793000000001</v>
      </c>
      <c r="V19">
        <v>229.72399999999999</v>
      </c>
      <c r="W19">
        <v>156</v>
      </c>
      <c r="X19">
        <v>381</v>
      </c>
    </row>
    <row r="20" spans="2:24" x14ac:dyDescent="0.3">
      <c r="B20">
        <v>18</v>
      </c>
      <c r="C20">
        <v>65884.380999999994</v>
      </c>
      <c r="D20">
        <v>1284.7529999999999</v>
      </c>
      <c r="E20">
        <v>462</v>
      </c>
      <c r="F20">
        <v>5081</v>
      </c>
      <c r="N20">
        <v>18</v>
      </c>
      <c r="O20">
        <v>50911.224000000002</v>
      </c>
      <c r="P20">
        <v>1370.694</v>
      </c>
      <c r="Q20">
        <v>558</v>
      </c>
      <c r="R20">
        <v>4621</v>
      </c>
    </row>
    <row r="21" spans="2:24" x14ac:dyDescent="0.3">
      <c r="B21">
        <v>19</v>
      </c>
      <c r="C21">
        <v>70777.956000000006</v>
      </c>
      <c r="D21">
        <v>1239.614</v>
      </c>
      <c r="E21">
        <v>484</v>
      </c>
      <c r="F21">
        <v>4043</v>
      </c>
      <c r="N21">
        <v>19</v>
      </c>
      <c r="O21">
        <v>64929.31</v>
      </c>
      <c r="P21">
        <v>1525.768</v>
      </c>
      <c r="Q21">
        <v>507</v>
      </c>
      <c r="R21">
        <v>7649</v>
      </c>
    </row>
    <row r="22" spans="2:24" x14ac:dyDescent="0.3">
      <c r="B22">
        <v>20</v>
      </c>
      <c r="C22">
        <v>220011.77299999999</v>
      </c>
      <c r="D22">
        <v>570.697</v>
      </c>
      <c r="E22">
        <v>341</v>
      </c>
      <c r="F22">
        <v>1124</v>
      </c>
      <c r="N22">
        <v>20</v>
      </c>
      <c r="O22">
        <v>51987.624000000003</v>
      </c>
      <c r="P22">
        <v>349.80799999999999</v>
      </c>
      <c r="Q22">
        <v>231</v>
      </c>
      <c r="R22">
        <v>546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F0370-7B3F-48E4-84C2-8995F5C503AB}">
  <dimension ref="A1:BN75"/>
  <sheetViews>
    <sheetView topLeftCell="A14" workbookViewId="0">
      <selection activeCell="O32" sqref="M32:O32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  <c r="G1" t="s">
        <v>12</v>
      </c>
      <c r="H1" t="s">
        <v>9</v>
      </c>
      <c r="I1" t="s">
        <v>10</v>
      </c>
      <c r="J1" t="s">
        <v>11</v>
      </c>
      <c r="N1" t="s">
        <v>13</v>
      </c>
      <c r="O1" t="s">
        <v>8</v>
      </c>
      <c r="P1" t="s">
        <v>9</v>
      </c>
      <c r="Q1" t="s">
        <v>10</v>
      </c>
      <c r="R1" t="s">
        <v>11</v>
      </c>
      <c r="Y1" t="s">
        <v>14</v>
      </c>
      <c r="Z1" t="s">
        <v>8</v>
      </c>
      <c r="AA1" t="s">
        <v>9</v>
      </c>
      <c r="AB1" t="s">
        <v>10</v>
      </c>
      <c r="AC1" t="s">
        <v>11</v>
      </c>
    </row>
    <row r="2" spans="1:62" x14ac:dyDescent="0.3">
      <c r="A2">
        <v>1</v>
      </c>
      <c r="B2">
        <v>997.18399999999997</v>
      </c>
      <c r="C2" s="1">
        <f>B2-$B$21</f>
        <v>426.48699999999997</v>
      </c>
      <c r="D2" s="1">
        <f>AVERAGE(C2:C23)</f>
        <v>519.66289473684208</v>
      </c>
      <c r="E2">
        <f>STDEV(C2:C37)</f>
        <v>235.51670363779033</v>
      </c>
      <c r="G2">
        <v>1028.9749999999999</v>
      </c>
      <c r="H2">
        <f>G2-$G$18</f>
        <v>687.6339999999999</v>
      </c>
      <c r="I2">
        <f>AVERAGE(H2:H23)</f>
        <v>907.95174999999995</v>
      </c>
      <c r="J2">
        <f>STDEV(H2:H23)</f>
        <v>140.20984931000137</v>
      </c>
      <c r="N2">
        <v>1</v>
      </c>
      <c r="O2">
        <v>1086.085</v>
      </c>
      <c r="P2" s="1">
        <f>O2-$O$21</f>
        <v>736.27700000000004</v>
      </c>
      <c r="Q2" s="1">
        <f>AVERAGE(P2:P27)</f>
        <v>944.98826315789483</v>
      </c>
      <c r="R2">
        <f>STDEV(P2:P20)</f>
        <v>128.14006060550415</v>
      </c>
      <c r="Y2">
        <v>1</v>
      </c>
      <c r="Z2">
        <v>924.77300000000002</v>
      </c>
      <c r="AA2" s="1">
        <f>Z2-$Z$18</f>
        <v>695.04899999999998</v>
      </c>
      <c r="AB2" s="1">
        <f>AVERAGE(AA2:AA29)</f>
        <v>922.5612500000002</v>
      </c>
      <c r="AC2">
        <f>STDEV(AA2:AA29)</f>
        <v>134.15525643199041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996.72400000000005</v>
      </c>
      <c r="C3" s="1">
        <f t="shared" ref="C3:C20" si="0">B3-$B$21</f>
        <v>426.02700000000004</v>
      </c>
      <c r="D3">
        <v>519.66289473684208</v>
      </c>
      <c r="G3">
        <v>1066.826</v>
      </c>
      <c r="H3">
        <f t="shared" ref="H3:H17" si="1">G3-$G$18</f>
        <v>725.48500000000001</v>
      </c>
      <c r="N3">
        <v>2</v>
      </c>
      <c r="O3">
        <v>1143.463</v>
      </c>
      <c r="P3" s="1">
        <f t="shared" ref="P3:P20" si="2">O3-$O$21</f>
        <v>793.65499999999997</v>
      </c>
      <c r="Y3">
        <v>2</v>
      </c>
      <c r="Z3">
        <v>1090.71</v>
      </c>
      <c r="AA3" s="1">
        <f t="shared" ref="AA3:AA17" si="3">Z3-$Z$18</f>
        <v>860.9860000000001</v>
      </c>
      <c r="AL3" s="1"/>
      <c r="AW3" s="1"/>
      <c r="BI3" s="1"/>
    </row>
    <row r="4" spans="1:62" x14ac:dyDescent="0.3">
      <c r="A4">
        <v>3</v>
      </c>
      <c r="B4">
        <v>1036.4000000000001</v>
      </c>
      <c r="C4" s="1">
        <f t="shared" si="0"/>
        <v>465.70300000000009</v>
      </c>
      <c r="G4">
        <v>1207.7560000000001</v>
      </c>
      <c r="H4">
        <f t="shared" si="1"/>
        <v>866.41500000000008</v>
      </c>
      <c r="N4">
        <v>3</v>
      </c>
      <c r="O4">
        <v>1220.9259999999999</v>
      </c>
      <c r="P4" s="1">
        <f t="shared" si="2"/>
        <v>871.11799999999994</v>
      </c>
      <c r="Y4">
        <v>3</v>
      </c>
      <c r="Z4">
        <v>1438.41</v>
      </c>
      <c r="AA4" s="1">
        <f t="shared" si="3"/>
        <v>1208.6860000000001</v>
      </c>
      <c r="AL4" s="1"/>
      <c r="AW4" s="1"/>
      <c r="BI4" s="1"/>
    </row>
    <row r="5" spans="1:62" x14ac:dyDescent="0.3">
      <c r="A5">
        <v>4</v>
      </c>
      <c r="B5">
        <v>1024.96</v>
      </c>
      <c r="C5" s="1">
        <f t="shared" si="0"/>
        <v>454.26300000000003</v>
      </c>
      <c r="G5">
        <v>1096.3050000000001</v>
      </c>
      <c r="H5">
        <f t="shared" si="1"/>
        <v>754.96400000000006</v>
      </c>
      <c r="N5">
        <v>4</v>
      </c>
      <c r="O5">
        <v>1373.546</v>
      </c>
      <c r="P5" s="1">
        <f t="shared" si="2"/>
        <v>1023.7380000000001</v>
      </c>
      <c r="Y5">
        <v>4</v>
      </c>
      <c r="Z5">
        <v>1194.8399999999999</v>
      </c>
      <c r="AA5" s="1">
        <f t="shared" si="3"/>
        <v>965.11599999999999</v>
      </c>
      <c r="AL5" s="1"/>
      <c r="AW5" s="1"/>
      <c r="BI5" s="1"/>
    </row>
    <row r="6" spans="1:62" x14ac:dyDescent="0.3">
      <c r="A6">
        <v>5</v>
      </c>
      <c r="B6">
        <v>1099.0809999999999</v>
      </c>
      <c r="C6" s="1">
        <f t="shared" si="0"/>
        <v>528.3839999999999</v>
      </c>
      <c r="G6">
        <v>1473.6780000000001</v>
      </c>
      <c r="H6">
        <f t="shared" si="1"/>
        <v>1132.337</v>
      </c>
      <c r="N6">
        <v>5</v>
      </c>
      <c r="O6">
        <v>1413.7360000000001</v>
      </c>
      <c r="P6" s="1">
        <f t="shared" si="2"/>
        <v>1063.9280000000001</v>
      </c>
      <c r="Y6">
        <v>5</v>
      </c>
      <c r="Z6">
        <v>1090.9960000000001</v>
      </c>
      <c r="AA6" s="1">
        <f t="shared" si="3"/>
        <v>861.27200000000016</v>
      </c>
      <c r="AL6" s="1"/>
      <c r="AW6" s="1"/>
      <c r="BI6" s="1"/>
    </row>
    <row r="7" spans="1:62" x14ac:dyDescent="0.3">
      <c r="A7">
        <v>6</v>
      </c>
      <c r="B7">
        <v>1086.1780000000001</v>
      </c>
      <c r="C7" s="1">
        <f t="shared" si="0"/>
        <v>515.48100000000011</v>
      </c>
      <c r="G7">
        <v>1336.962</v>
      </c>
      <c r="H7">
        <f t="shared" si="1"/>
        <v>995.62099999999998</v>
      </c>
      <c r="N7">
        <v>6</v>
      </c>
      <c r="O7">
        <v>1212.163</v>
      </c>
      <c r="P7" s="1">
        <f t="shared" si="2"/>
        <v>862.35500000000002</v>
      </c>
      <c r="Y7">
        <v>6</v>
      </c>
      <c r="Z7">
        <v>1200.3800000000001</v>
      </c>
      <c r="AA7" s="1">
        <f t="shared" si="3"/>
        <v>970.65600000000018</v>
      </c>
      <c r="AL7" s="1"/>
      <c r="AW7" s="1"/>
      <c r="BI7" s="1"/>
    </row>
    <row r="8" spans="1:62" x14ac:dyDescent="0.3">
      <c r="A8">
        <v>7</v>
      </c>
      <c r="B8">
        <v>1148.585</v>
      </c>
      <c r="C8" s="1">
        <f t="shared" si="0"/>
        <v>577.88800000000003</v>
      </c>
      <c r="G8">
        <v>1371.1210000000001</v>
      </c>
      <c r="H8">
        <f t="shared" si="1"/>
        <v>1029.7800000000002</v>
      </c>
      <c r="N8">
        <v>7</v>
      </c>
      <c r="O8">
        <v>1192.9469999999999</v>
      </c>
      <c r="P8" s="1">
        <f t="shared" si="2"/>
        <v>843.1389999999999</v>
      </c>
      <c r="Z8">
        <v>1254.2329999999999</v>
      </c>
      <c r="AA8" s="1">
        <f t="shared" si="3"/>
        <v>1024.509</v>
      </c>
      <c r="AL8" s="1"/>
      <c r="AW8" s="1"/>
      <c r="BI8" s="1"/>
    </row>
    <row r="9" spans="1:62" x14ac:dyDescent="0.3">
      <c r="A9">
        <v>8</v>
      </c>
      <c r="B9">
        <v>1154.3</v>
      </c>
      <c r="C9" s="1">
        <f t="shared" si="0"/>
        <v>583.60299999999995</v>
      </c>
      <c r="G9">
        <v>1285.1010000000001</v>
      </c>
      <c r="H9">
        <f t="shared" si="1"/>
        <v>943.7600000000001</v>
      </c>
      <c r="N9">
        <v>8</v>
      </c>
      <c r="O9">
        <v>1148.367</v>
      </c>
      <c r="P9" s="1">
        <f t="shared" si="2"/>
        <v>798.55899999999997</v>
      </c>
      <c r="Z9">
        <v>1241.1320000000001</v>
      </c>
      <c r="AA9" s="1">
        <f t="shared" si="3"/>
        <v>1011.4080000000001</v>
      </c>
      <c r="AL9" s="1"/>
      <c r="AW9" s="1"/>
      <c r="BI9" s="1"/>
    </row>
    <row r="10" spans="1:62" x14ac:dyDescent="0.3">
      <c r="A10">
        <v>9</v>
      </c>
      <c r="B10">
        <v>1215.354</v>
      </c>
      <c r="C10" s="1">
        <f t="shared" si="0"/>
        <v>644.65700000000004</v>
      </c>
      <c r="G10">
        <v>1400.0609999999999</v>
      </c>
      <c r="H10">
        <f t="shared" si="1"/>
        <v>1058.7199999999998</v>
      </c>
      <c r="N10">
        <v>9</v>
      </c>
      <c r="O10">
        <v>1265.614</v>
      </c>
      <c r="P10" s="1">
        <f t="shared" si="2"/>
        <v>915.80600000000004</v>
      </c>
      <c r="Z10">
        <v>1324.6579999999999</v>
      </c>
      <c r="AA10" s="1">
        <f t="shared" si="3"/>
        <v>1094.934</v>
      </c>
      <c r="AL10" s="1"/>
      <c r="AW10" s="1"/>
      <c r="BI10" s="1"/>
    </row>
    <row r="11" spans="1:62" x14ac:dyDescent="0.3">
      <c r="B11">
        <v>1018.029</v>
      </c>
      <c r="C11" s="1">
        <f t="shared" si="0"/>
        <v>447.33199999999999</v>
      </c>
      <c r="G11">
        <v>1360.0239999999999</v>
      </c>
      <c r="H11">
        <f t="shared" si="1"/>
        <v>1018.6829999999999</v>
      </c>
      <c r="N11">
        <v>10</v>
      </c>
      <c r="O11">
        <v>1262.2080000000001</v>
      </c>
      <c r="P11" s="1">
        <f t="shared" si="2"/>
        <v>912.40000000000009</v>
      </c>
      <c r="Z11">
        <v>1115.3510000000001</v>
      </c>
      <c r="AA11" s="1">
        <f t="shared" si="3"/>
        <v>885.62700000000018</v>
      </c>
      <c r="AL11" s="1"/>
      <c r="AW11" s="1"/>
      <c r="BI11" s="1"/>
    </row>
    <row r="12" spans="1:62" x14ac:dyDescent="0.3">
      <c r="B12">
        <v>921.34</v>
      </c>
      <c r="C12" s="1">
        <f t="shared" si="0"/>
        <v>350.64300000000003</v>
      </c>
      <c r="G12">
        <v>1142.4079999999999</v>
      </c>
      <c r="H12">
        <f t="shared" si="1"/>
        <v>801.06699999999989</v>
      </c>
      <c r="N12">
        <v>11</v>
      </c>
      <c r="O12">
        <v>1449.93</v>
      </c>
      <c r="P12" s="1">
        <f t="shared" si="2"/>
        <v>1100.1220000000001</v>
      </c>
      <c r="Z12">
        <v>1062.143</v>
      </c>
      <c r="AA12" s="1">
        <f t="shared" si="3"/>
        <v>832.4190000000001</v>
      </c>
      <c r="AL12" s="1"/>
      <c r="AW12" s="1"/>
      <c r="BI12" s="1"/>
    </row>
    <row r="13" spans="1:62" x14ac:dyDescent="0.3">
      <c r="B13">
        <v>1018.5890000000001</v>
      </c>
      <c r="C13" s="1">
        <f t="shared" si="0"/>
        <v>447.89200000000005</v>
      </c>
      <c r="G13">
        <v>1206.825</v>
      </c>
      <c r="H13">
        <f t="shared" si="1"/>
        <v>865.48400000000004</v>
      </c>
      <c r="N13">
        <v>12</v>
      </c>
      <c r="O13">
        <v>1556.239</v>
      </c>
      <c r="P13" s="1">
        <f t="shared" si="2"/>
        <v>1206.431</v>
      </c>
      <c r="Z13">
        <v>947.34299999999996</v>
      </c>
      <c r="AA13" s="1">
        <f t="shared" si="3"/>
        <v>717.61899999999991</v>
      </c>
      <c r="AL13" s="1"/>
      <c r="AW13" s="1"/>
      <c r="BI13" s="1"/>
    </row>
    <row r="14" spans="1:62" x14ac:dyDescent="0.3">
      <c r="B14">
        <v>1162.912</v>
      </c>
      <c r="C14" s="1">
        <f t="shared" si="0"/>
        <v>592.21500000000003</v>
      </c>
      <c r="G14">
        <v>1073.201</v>
      </c>
      <c r="H14">
        <f t="shared" si="1"/>
        <v>731.86</v>
      </c>
      <c r="N14">
        <v>13</v>
      </c>
      <c r="O14">
        <v>1257.4090000000001</v>
      </c>
      <c r="P14" s="1">
        <f t="shared" si="2"/>
        <v>907.60100000000011</v>
      </c>
      <c r="Z14">
        <v>1009.994</v>
      </c>
      <c r="AA14" s="1">
        <f t="shared" si="3"/>
        <v>780.27</v>
      </c>
      <c r="AL14" s="1"/>
      <c r="AW14" s="1"/>
      <c r="BI14" s="1"/>
    </row>
    <row r="15" spans="1:62" x14ac:dyDescent="0.3">
      <c r="B15">
        <v>898.15</v>
      </c>
      <c r="C15" s="1">
        <f t="shared" si="0"/>
        <v>327.45299999999997</v>
      </c>
      <c r="G15">
        <v>1432.547</v>
      </c>
      <c r="H15">
        <f t="shared" si="1"/>
        <v>1091.2060000000001</v>
      </c>
      <c r="N15">
        <v>14</v>
      </c>
      <c r="O15">
        <v>1282.616</v>
      </c>
      <c r="P15" s="1">
        <f t="shared" si="2"/>
        <v>932.80799999999999</v>
      </c>
      <c r="Z15">
        <v>1219.6310000000001</v>
      </c>
      <c r="AA15" s="1">
        <f t="shared" si="3"/>
        <v>989.90700000000015</v>
      </c>
      <c r="AL15" s="1"/>
      <c r="AW15" s="1"/>
      <c r="BI15" s="1"/>
    </row>
    <row r="16" spans="1:62" x14ac:dyDescent="0.3">
      <c r="B16">
        <v>1058.981</v>
      </c>
      <c r="C16" s="1">
        <f t="shared" si="0"/>
        <v>488.28399999999999</v>
      </c>
      <c r="G16">
        <v>1274.8150000000001</v>
      </c>
      <c r="H16">
        <f t="shared" si="1"/>
        <v>933.47400000000005</v>
      </c>
      <c r="N16">
        <v>15</v>
      </c>
      <c r="O16">
        <v>1250.095</v>
      </c>
      <c r="P16" s="1">
        <f t="shared" si="2"/>
        <v>900.28700000000003</v>
      </c>
      <c r="Z16">
        <v>1150.048</v>
      </c>
      <c r="AA16" s="1">
        <f t="shared" si="3"/>
        <v>920.32400000000007</v>
      </c>
      <c r="AL16" s="1"/>
      <c r="AW16" s="1"/>
      <c r="BI16" s="1"/>
    </row>
    <row r="17" spans="2:66" x14ac:dyDescent="0.3">
      <c r="B17">
        <v>1114.3900000000001</v>
      </c>
      <c r="C17" s="1">
        <f t="shared" si="0"/>
        <v>543.6930000000001</v>
      </c>
      <c r="G17">
        <v>1232.079</v>
      </c>
      <c r="H17">
        <f t="shared" si="1"/>
        <v>890.73799999999994</v>
      </c>
      <c r="N17">
        <v>16</v>
      </c>
      <c r="O17">
        <v>1356.558</v>
      </c>
      <c r="P17" s="1">
        <f t="shared" si="2"/>
        <v>1006.75</v>
      </c>
      <c r="Z17">
        <v>1171.922</v>
      </c>
      <c r="AA17" s="1">
        <f t="shared" si="3"/>
        <v>942.19800000000009</v>
      </c>
      <c r="AL17" s="1"/>
      <c r="AW17" s="1"/>
      <c r="BI17" s="1"/>
    </row>
    <row r="18" spans="2:66" x14ac:dyDescent="0.3">
      <c r="B18">
        <v>1241.3140000000001</v>
      </c>
      <c r="C18" s="1">
        <f t="shared" si="0"/>
        <v>670.61700000000008</v>
      </c>
      <c r="G18">
        <v>341.34100000000001</v>
      </c>
      <c r="N18">
        <v>17</v>
      </c>
      <c r="O18">
        <v>1232.7650000000001</v>
      </c>
      <c r="P18" s="1">
        <f t="shared" si="2"/>
        <v>882.95700000000011</v>
      </c>
      <c r="Z18">
        <v>229.72399999999999</v>
      </c>
      <c r="AA18" s="1"/>
      <c r="AL18" s="1"/>
      <c r="AW18" s="1"/>
      <c r="BI18" s="1"/>
    </row>
    <row r="19" spans="2:66" x14ac:dyDescent="0.3">
      <c r="B19">
        <v>1284.7529999999999</v>
      </c>
      <c r="C19" s="1">
        <f t="shared" si="0"/>
        <v>714.05599999999993</v>
      </c>
      <c r="N19">
        <v>18</v>
      </c>
      <c r="O19">
        <v>1370.694</v>
      </c>
      <c r="P19" s="1">
        <f t="shared" si="2"/>
        <v>1020.886</v>
      </c>
      <c r="AA19" s="1"/>
      <c r="AL19" s="1"/>
      <c r="AW19" s="1"/>
      <c r="BI19" s="1"/>
    </row>
    <row r="20" spans="2:66" x14ac:dyDescent="0.3">
      <c r="B20">
        <v>1239.614</v>
      </c>
      <c r="C20" s="1">
        <f t="shared" si="0"/>
        <v>668.91700000000003</v>
      </c>
      <c r="N20">
        <v>20</v>
      </c>
      <c r="O20">
        <v>1525.768</v>
      </c>
      <c r="P20" s="1">
        <f t="shared" si="2"/>
        <v>1175.96</v>
      </c>
      <c r="AA20" s="1"/>
      <c r="AL20" s="1"/>
      <c r="AW20" s="1"/>
      <c r="BI20" s="1"/>
    </row>
    <row r="21" spans="2:66" x14ac:dyDescent="0.3">
      <c r="B21">
        <v>570.697</v>
      </c>
      <c r="C21" s="1"/>
      <c r="O21">
        <v>349.80799999999999</v>
      </c>
      <c r="P21" s="1"/>
      <c r="AA21" s="1"/>
      <c r="AL21" s="1"/>
      <c r="AW21" s="1"/>
      <c r="BI21" s="1"/>
    </row>
    <row r="22" spans="2:66" x14ac:dyDescent="0.3">
      <c r="C22" s="1"/>
      <c r="P22" s="1"/>
      <c r="AA22" s="1"/>
      <c r="AL22" s="1"/>
      <c r="AM22" s="1"/>
      <c r="AW22" s="1"/>
      <c r="BI22" s="1"/>
    </row>
    <row r="23" spans="2:66" x14ac:dyDescent="0.3">
      <c r="P23" s="1"/>
      <c r="AA23" s="1"/>
      <c r="AL23" s="1"/>
      <c r="AM23" s="1"/>
      <c r="AW23" s="1"/>
      <c r="BI23" s="1"/>
    </row>
    <row r="24" spans="2:66" x14ac:dyDescent="0.3"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15</v>
      </c>
      <c r="C32" s="1" t="s">
        <v>16</v>
      </c>
      <c r="D32" t="s">
        <v>17</v>
      </c>
      <c r="E32" t="s">
        <v>18</v>
      </c>
      <c r="O32" s="1"/>
      <c r="T32" t="s">
        <v>19</v>
      </c>
      <c r="U32">
        <f>V2/I2</f>
        <v>0</v>
      </c>
      <c r="Y32" t="s">
        <v>19</v>
      </c>
      <c r="Z32" s="1">
        <f>AB2/D2</f>
        <v>1.7753071449659426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0.82069935013538631</v>
      </c>
      <c r="C33" s="1">
        <f>H2/D$3</f>
        <v>1.3232309001939009</v>
      </c>
      <c r="D33" s="1">
        <f>P2/D$3</f>
        <v>1.416835813095433</v>
      </c>
      <c r="E33" s="1">
        <f>AA2/D$3</f>
        <v>1.3374997657894616</v>
      </c>
      <c r="AL33" s="1"/>
      <c r="AM33" s="1"/>
    </row>
    <row r="34" spans="2:39" x14ac:dyDescent="0.3">
      <c r="B34" s="1">
        <f t="shared" ref="B34:B51" si="4">C3/D$3</f>
        <v>0.81981416090086756</v>
      </c>
      <c r="C34" s="1">
        <f t="shared" ref="C34:C48" si="5">H3/D$3</f>
        <v>1.3960685039238496</v>
      </c>
      <c r="D34" s="1">
        <f t="shared" ref="D34:D51" si="6">P3/D$3</f>
        <v>1.5272496998307101</v>
      </c>
      <c r="E34" s="1">
        <f t="shared" ref="E34:E48" si="7">AA3/D$3</f>
        <v>1.6568163875467854</v>
      </c>
      <c r="AL34" s="1"/>
      <c r="AM34" s="1"/>
    </row>
    <row r="35" spans="2:39" x14ac:dyDescent="0.3">
      <c r="B35" s="1">
        <f t="shared" si="4"/>
        <v>0.89616365670254883</v>
      </c>
      <c r="C35" s="1">
        <f t="shared" si="5"/>
        <v>1.6672635448385318</v>
      </c>
      <c r="D35" s="1">
        <f t="shared" si="6"/>
        <v>1.6763136425992762</v>
      </c>
      <c r="E35" s="1">
        <f t="shared" si="7"/>
        <v>2.3259039893777298</v>
      </c>
      <c r="AL35" s="1"/>
      <c r="AM35" s="1"/>
    </row>
    <row r="36" spans="2:39" x14ac:dyDescent="0.3">
      <c r="B36" s="1">
        <f t="shared" si="4"/>
        <v>0.87414938530494735</v>
      </c>
      <c r="C36" s="1">
        <f t="shared" si="5"/>
        <v>1.4527956635855535</v>
      </c>
      <c r="D36" s="1">
        <f t="shared" si="6"/>
        <v>1.9700040360172766</v>
      </c>
      <c r="E36" s="1">
        <f t="shared" si="7"/>
        <v>1.8571962896999523</v>
      </c>
      <c r="AL36" s="1"/>
      <c r="AM36" s="1"/>
    </row>
    <row r="37" spans="2:39" x14ac:dyDescent="0.3">
      <c r="B37" s="1">
        <f t="shared" si="4"/>
        <v>1.0167822358522907</v>
      </c>
      <c r="C37" s="1">
        <f t="shared" si="5"/>
        <v>2.1789837440162372</v>
      </c>
      <c r="D37" s="1">
        <f t="shared" si="6"/>
        <v>2.0473426345723116</v>
      </c>
      <c r="E37" s="1">
        <f t="shared" si="7"/>
        <v>1.6573667443317255</v>
      </c>
      <c r="AL37" s="1"/>
      <c r="AM37" s="1"/>
    </row>
    <row r="38" spans="2:39" x14ac:dyDescent="0.3">
      <c r="B38" s="1">
        <f t="shared" si="4"/>
        <v>0.99195267782403496</v>
      </c>
      <c r="C38" s="1">
        <f t="shared" si="5"/>
        <v>1.9158978062195178</v>
      </c>
      <c r="D38" s="1">
        <f t="shared" si="6"/>
        <v>1.6594507876816906</v>
      </c>
      <c r="E38" s="1">
        <f t="shared" si="7"/>
        <v>1.8678570470026372</v>
      </c>
      <c r="AL38" s="1"/>
      <c r="AM38" s="1"/>
    </row>
    <row r="39" spans="2:39" x14ac:dyDescent="0.3">
      <c r="B39" s="1">
        <f t="shared" si="4"/>
        <v>1.1120439920819116</v>
      </c>
      <c r="C39" s="1">
        <f t="shared" si="5"/>
        <v>1.9816308041802408</v>
      </c>
      <c r="D39" s="1">
        <f t="shared" si="6"/>
        <v>1.6224729695718731</v>
      </c>
      <c r="E39" s="1">
        <f t="shared" si="7"/>
        <v>1.9714876901473071</v>
      </c>
      <c r="AL39" s="1"/>
      <c r="AM39" s="1"/>
    </row>
    <row r="40" spans="2:39" x14ac:dyDescent="0.3">
      <c r="B40" s="1">
        <f t="shared" si="4"/>
        <v>1.1230415061585977</v>
      </c>
      <c r="C40" s="1">
        <f t="shared" si="5"/>
        <v>1.8161004173251996</v>
      </c>
      <c r="D40" s="1">
        <f t="shared" si="6"/>
        <v>1.5366865868004511</v>
      </c>
      <c r="E40" s="1">
        <f t="shared" si="7"/>
        <v>1.9462771158833234</v>
      </c>
    </row>
    <row r="41" spans="2:39" x14ac:dyDescent="0.3">
      <c r="B41" s="1">
        <f t="shared" si="4"/>
        <v>1.2405292094723352</v>
      </c>
      <c r="C41" s="1">
        <f t="shared" si="5"/>
        <v>2.0373207529780184</v>
      </c>
      <c r="D41" s="1">
        <f t="shared" si="6"/>
        <v>1.7623078524083682</v>
      </c>
      <c r="E41" s="1">
        <f t="shared" si="7"/>
        <v>2.1070082376277335</v>
      </c>
    </row>
    <row r="42" spans="2:39" x14ac:dyDescent="0.3">
      <c r="B42" s="1">
        <f t="shared" si="4"/>
        <v>0.86081189273005432</v>
      </c>
      <c r="C42" s="1">
        <f t="shared" si="5"/>
        <v>1.9602765760596823</v>
      </c>
      <c r="D42" s="1">
        <f t="shared" si="6"/>
        <v>1.7557536034240824</v>
      </c>
      <c r="E42" s="1">
        <f t="shared" si="7"/>
        <v>1.7042336656506576</v>
      </c>
    </row>
    <row r="43" spans="2:39" x14ac:dyDescent="0.3">
      <c r="B43" s="1">
        <f t="shared" si="4"/>
        <v>0.67475088860744248</v>
      </c>
      <c r="C43" s="1">
        <f t="shared" si="5"/>
        <v>1.5415127924530021</v>
      </c>
      <c r="D43" s="1">
        <f t="shared" si="6"/>
        <v>2.1169916327335687</v>
      </c>
      <c r="E43" s="1">
        <f t="shared" si="7"/>
        <v>1.6018442117587366</v>
      </c>
    </row>
    <row r="44" spans="2:39" x14ac:dyDescent="0.3">
      <c r="B44" s="1">
        <f t="shared" si="4"/>
        <v>0.86188951440686001</v>
      </c>
      <c r="C44" s="1">
        <f t="shared" si="5"/>
        <v>1.6654719988008422</v>
      </c>
      <c r="D44" s="1">
        <f t="shared" si="6"/>
        <v>2.3215646378041637</v>
      </c>
      <c r="E44" s="1">
        <f t="shared" si="7"/>
        <v>1.3809317680135755</v>
      </c>
    </row>
    <row r="45" spans="2:39" x14ac:dyDescent="0.3">
      <c r="B45" s="1">
        <f t="shared" si="4"/>
        <v>1.1396137880883306</v>
      </c>
      <c r="C45" s="1">
        <f t="shared" si="5"/>
        <v>1.4083360721196283</v>
      </c>
      <c r="D45" s="1">
        <f t="shared" si="6"/>
        <v>1.7465187705187424</v>
      </c>
      <c r="E45" s="1">
        <f t="shared" si="7"/>
        <v>1.501492617430632</v>
      </c>
    </row>
    <row r="46" spans="2:39" x14ac:dyDescent="0.3">
      <c r="B46" s="1">
        <f t="shared" si="4"/>
        <v>0.6301258052411508</v>
      </c>
      <c r="C46" s="1">
        <f t="shared" si="5"/>
        <v>2.0998343561792847</v>
      </c>
      <c r="D46" s="1">
        <f t="shared" si="6"/>
        <v>1.795025216245957</v>
      </c>
      <c r="E46" s="1">
        <f t="shared" si="7"/>
        <v>1.9049022164672547</v>
      </c>
    </row>
    <row r="47" spans="2:39" x14ac:dyDescent="0.3">
      <c r="B47" s="1">
        <f t="shared" si="4"/>
        <v>0.93961682649531408</v>
      </c>
      <c r="C47" s="1">
        <f t="shared" si="5"/>
        <v>1.7963068163115867</v>
      </c>
      <c r="D47" s="1">
        <f t="shared" si="6"/>
        <v>1.7324442616898912</v>
      </c>
      <c r="E47" s="1">
        <f t="shared" si="7"/>
        <v>1.7710019501508825</v>
      </c>
    </row>
    <row r="48" spans="2:39" x14ac:dyDescent="0.3">
      <c r="B48" s="1">
        <f t="shared" si="4"/>
        <v>1.0462417184419659</v>
      </c>
      <c r="C48" s="1">
        <f t="shared" si="5"/>
        <v>1.7140688877759316</v>
      </c>
      <c r="D48" s="1">
        <f t="shared" si="6"/>
        <v>1.9373136127216075</v>
      </c>
      <c r="E48" s="1">
        <f t="shared" si="7"/>
        <v>1.8130946225766809</v>
      </c>
    </row>
    <row r="49" spans="2:27" x14ac:dyDescent="0.3">
      <c r="B49" s="1">
        <f t="shared" si="4"/>
        <v>1.2904846714899691</v>
      </c>
      <c r="C49" s="1"/>
      <c r="D49" s="1">
        <f t="shared" si="6"/>
        <v>1.6990957194416019</v>
      </c>
      <c r="E49" s="1"/>
    </row>
    <row r="50" spans="2:27" x14ac:dyDescent="0.3">
      <c r="B50" s="1">
        <f t="shared" si="4"/>
        <v>1.3740754000948996</v>
      </c>
      <c r="C50" s="1"/>
      <c r="D50" s="1">
        <f t="shared" si="6"/>
        <v>1.9645158627632591</v>
      </c>
      <c r="E50" s="1"/>
    </row>
    <row r="51" spans="2:27" x14ac:dyDescent="0.3">
      <c r="B51" s="1">
        <f t="shared" si="4"/>
        <v>1.2872133199710947</v>
      </c>
      <c r="C51" s="1"/>
      <c r="D51" s="1">
        <f t="shared" si="6"/>
        <v>2.2629285483149757</v>
      </c>
      <c r="E51" s="1"/>
    </row>
    <row r="52" spans="2:27" x14ac:dyDescent="0.3">
      <c r="B52" s="1"/>
      <c r="C52" s="1"/>
      <c r="D52" s="1"/>
    </row>
    <row r="53" spans="2:27" x14ac:dyDescent="0.3">
      <c r="B53" s="1"/>
      <c r="C53" s="1"/>
      <c r="D53" s="1"/>
    </row>
    <row r="54" spans="2:27" x14ac:dyDescent="0.3">
      <c r="B54" s="1"/>
      <c r="D54" s="1"/>
    </row>
    <row r="55" spans="2:27" x14ac:dyDescent="0.3">
      <c r="B55" s="1"/>
    </row>
    <row r="56" spans="2:27" x14ac:dyDescent="0.3">
      <c r="B56" s="1"/>
    </row>
    <row r="57" spans="2:27" x14ac:dyDescent="0.3">
      <c r="O57" s="1"/>
      <c r="Z57" s="1"/>
    </row>
    <row r="58" spans="2:27" x14ac:dyDescent="0.3">
      <c r="O58" s="1"/>
      <c r="Z58" s="1"/>
    </row>
    <row r="60" spans="2:27" x14ac:dyDescent="0.3"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2BA40-DDD1-4FB5-B78E-7F8A6E94FA38}">
  <dimension ref="B2:U2"/>
  <sheetViews>
    <sheetView workbookViewId="0">
      <selection activeCell="G14" sqref="G14"/>
    </sheetView>
  </sheetViews>
  <sheetFormatPr defaultRowHeight="14.4" x14ac:dyDescent="0.3"/>
  <sheetData>
    <row r="2" spans="2:21" x14ac:dyDescent="0.3">
      <c r="B2" t="s">
        <v>0</v>
      </c>
      <c r="H2" t="s">
        <v>6</v>
      </c>
      <c r="N2" t="s">
        <v>3</v>
      </c>
      <c r="U2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26feb</vt:lpstr>
      <vt:lpstr>26feb analysis</vt:lpstr>
      <vt:lpstr>23feb</vt:lpstr>
      <vt:lpstr>23feb analysis</vt:lpstr>
      <vt:lpstr>04mar</vt:lpstr>
      <vt:lpstr>04mar analysis</vt:lpstr>
      <vt:lpstr>08mar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2024-02-26T16:40:31Z</dcterms:created>
  <dcterms:modified xsi:type="dcterms:W3CDTF">2024-03-06T15:40:47Z</dcterms:modified>
</cp:coreProperties>
</file>