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RNAi PQ stress atf6 crt1 mcu1 itr1 replicates stats done\"/>
    </mc:Choice>
  </mc:AlternateContent>
  <xr:revisionPtr revIDLastSave="0" documentId="13_ncr:1_{B4C312EC-8644-42DB-89AF-8328CFFC808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atf6 stats" sheetId="6" r:id="rId2"/>
    <sheet name="crt1 stats" sheetId="7" r:id="rId3"/>
    <sheet name="mcu1 stats" sheetId="8" r:id="rId4"/>
    <sheet name="itr1 stats" sheetId="9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4" i="1" l="1"/>
  <c r="D45" i="1" s="1"/>
  <c r="D145" i="1"/>
  <c r="C145" i="1" s="1"/>
  <c r="H145" i="1" s="1"/>
  <c r="I145" i="1" s="1"/>
  <c r="D144" i="1"/>
  <c r="C144" i="1" s="1"/>
  <c r="H144" i="1" s="1"/>
  <c r="H142" i="1"/>
  <c r="D43" i="1"/>
  <c r="D42" i="1"/>
  <c r="D146" i="1" l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62" i="1"/>
  <c r="H62" i="1"/>
  <c r="I62" i="1" s="1"/>
  <c r="C146" i="1" l="1"/>
  <c r="H146" i="1" s="1"/>
  <c r="D337" i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I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H280" i="1"/>
  <c r="I280" i="1" s="1"/>
  <c r="D262" i="1"/>
  <c r="H261" i="1"/>
  <c r="I261" i="1" s="1"/>
  <c r="D242" i="1"/>
  <c r="H241" i="1"/>
  <c r="I241" i="1" s="1"/>
  <c r="I390" i="1"/>
  <c r="D389" i="1"/>
  <c r="D371" i="1"/>
  <c r="D353" i="1"/>
  <c r="D334" i="1"/>
  <c r="D316" i="1"/>
  <c r="D298" i="1"/>
  <c r="D280" i="1"/>
  <c r="D261" i="1"/>
  <c r="D241" i="1"/>
  <c r="D223" i="1"/>
  <c r="H222" i="1"/>
  <c r="I222" i="1" s="1"/>
  <c r="D204" i="1"/>
  <c r="H203" i="1"/>
  <c r="I203" i="1" s="1"/>
  <c r="D184" i="1"/>
  <c r="H183" i="1"/>
  <c r="I183" i="1" s="1"/>
  <c r="D163" i="1"/>
  <c r="H162" i="1"/>
  <c r="I162" i="1" s="1"/>
  <c r="I142" i="1"/>
  <c r="D222" i="1"/>
  <c r="D203" i="1"/>
  <c r="D183" i="1"/>
  <c r="D162" i="1"/>
  <c r="D123" i="1"/>
  <c r="D124" i="1" s="1"/>
  <c r="D125" i="1" s="1"/>
  <c r="D126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I144" i="1"/>
  <c r="H2" i="1"/>
  <c r="I2" i="1" s="1"/>
  <c r="H42" i="1"/>
  <c r="I42" i="1" s="1"/>
  <c r="H102" i="1"/>
  <c r="I102" i="1" s="1"/>
  <c r="H122" i="1"/>
  <c r="I122" i="1" s="1"/>
  <c r="I354" i="1"/>
  <c r="C281" i="1" l="1"/>
  <c r="H281" i="1" s="1"/>
  <c r="I281" i="1" s="1"/>
  <c r="D282" i="1"/>
  <c r="C262" i="1"/>
  <c r="H262" i="1" s="1"/>
  <c r="I262" i="1" s="1"/>
  <c r="D263" i="1"/>
  <c r="C242" i="1"/>
  <c r="H242" i="1" s="1"/>
  <c r="I242" i="1" s="1"/>
  <c r="D243" i="1"/>
  <c r="C163" i="1"/>
  <c r="H163" i="1" s="1"/>
  <c r="I163" i="1" s="1"/>
  <c r="D164" i="1"/>
  <c r="C223" i="1"/>
  <c r="H223" i="1" s="1"/>
  <c r="I223" i="1" s="1"/>
  <c r="D224" i="1"/>
  <c r="C184" i="1"/>
  <c r="H184" i="1" s="1"/>
  <c r="I184" i="1" s="1"/>
  <c r="D185" i="1"/>
  <c r="C204" i="1"/>
  <c r="H204" i="1" s="1"/>
  <c r="I204" i="1" s="1"/>
  <c r="D205" i="1"/>
  <c r="H143" i="1"/>
  <c r="I143" i="1" s="1"/>
  <c r="C147" i="1"/>
  <c r="D3" i="1"/>
  <c r="C63" i="1"/>
  <c r="H63" i="1" s="1"/>
  <c r="I63" i="1" s="1"/>
  <c r="D24" i="1"/>
  <c r="D25" i="1" s="1"/>
  <c r="C23" i="1"/>
  <c r="H23" i="1" s="1"/>
  <c r="I23" i="1" s="1"/>
  <c r="C319" i="1"/>
  <c r="H319" i="1" s="1"/>
  <c r="I319" i="1" s="1"/>
  <c r="D84" i="1"/>
  <c r="D85" i="1" s="1"/>
  <c r="D86" i="1" s="1"/>
  <c r="D87" i="1" s="1"/>
  <c r="C123" i="1"/>
  <c r="H123" i="1" s="1"/>
  <c r="I123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64" i="1"/>
  <c r="H64" i="1" s="1"/>
  <c r="I64" i="1" s="1"/>
  <c r="D375" i="1"/>
  <c r="I146" i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C301" i="1"/>
  <c r="H301" i="1" s="1"/>
  <c r="I301" i="1" s="1"/>
  <c r="D338" i="1"/>
  <c r="C337" i="1"/>
  <c r="H337" i="1" s="1"/>
  <c r="I337" i="1" s="1"/>
  <c r="D283" i="1" l="1"/>
  <c r="C282" i="1"/>
  <c r="H282" i="1" s="1"/>
  <c r="I282" i="1" s="1"/>
  <c r="D244" i="1"/>
  <c r="C243" i="1"/>
  <c r="H243" i="1" s="1"/>
  <c r="I243" i="1" s="1"/>
  <c r="D264" i="1"/>
  <c r="C263" i="1"/>
  <c r="H263" i="1" s="1"/>
  <c r="I263" i="1" s="1"/>
  <c r="D206" i="1"/>
  <c r="C205" i="1"/>
  <c r="H205" i="1" s="1"/>
  <c r="I205" i="1" s="1"/>
  <c r="D186" i="1"/>
  <c r="C185" i="1"/>
  <c r="H185" i="1" s="1"/>
  <c r="I185" i="1" s="1"/>
  <c r="D225" i="1"/>
  <c r="C224" i="1"/>
  <c r="H224" i="1" s="1"/>
  <c r="I224" i="1" s="1"/>
  <c r="D4" i="1"/>
  <c r="D5" i="1" s="1"/>
  <c r="C5" i="1" s="1"/>
  <c r="H5" i="1" s="1"/>
  <c r="I5" i="1" s="1"/>
  <c r="D165" i="1"/>
  <c r="C164" i="1"/>
  <c r="H164" i="1" s="1"/>
  <c r="I164" i="1" s="1"/>
  <c r="H147" i="1"/>
  <c r="I147" i="1" s="1"/>
  <c r="C148" i="1"/>
  <c r="C3" i="1"/>
  <c r="H3" i="1" s="1"/>
  <c r="I3" i="1" s="1"/>
  <c r="D26" i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358" i="1"/>
  <c r="D394" i="1"/>
  <c r="C394" i="1" s="1"/>
  <c r="H394" i="1" s="1"/>
  <c r="I394" i="1" s="1"/>
  <c r="C375" i="1"/>
  <c r="H375" i="1" s="1"/>
  <c r="I375" i="1" s="1"/>
  <c r="D37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245" i="1" l="1"/>
  <c r="C244" i="1"/>
  <c r="H244" i="1" s="1"/>
  <c r="I244" i="1" s="1"/>
  <c r="D265" i="1"/>
  <c r="C264" i="1"/>
  <c r="H264" i="1" s="1"/>
  <c r="I264" i="1" s="1"/>
  <c r="D284" i="1"/>
  <c r="C283" i="1"/>
  <c r="H283" i="1" s="1"/>
  <c r="I283" i="1" s="1"/>
  <c r="C4" i="1"/>
  <c r="H4" i="1" s="1"/>
  <c r="I4" i="1" s="1"/>
  <c r="D226" i="1"/>
  <c r="C225" i="1"/>
  <c r="H225" i="1" s="1"/>
  <c r="I225" i="1" s="1"/>
  <c r="D187" i="1"/>
  <c r="C186" i="1"/>
  <c r="H186" i="1" s="1"/>
  <c r="I186" i="1" s="1"/>
  <c r="D166" i="1"/>
  <c r="C165" i="1"/>
  <c r="H165" i="1" s="1"/>
  <c r="I165" i="1" s="1"/>
  <c r="D207" i="1"/>
  <c r="C206" i="1"/>
  <c r="H206" i="1" s="1"/>
  <c r="I206" i="1" s="1"/>
  <c r="H148" i="1"/>
  <c r="I148" i="1" s="1"/>
  <c r="C149" i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C339" i="1"/>
  <c r="H339" i="1" s="1"/>
  <c r="I339" i="1" s="1"/>
  <c r="D340" i="1"/>
  <c r="C66" i="1"/>
  <c r="H66" i="1" s="1"/>
  <c r="I66" i="1" s="1"/>
  <c r="D48" i="1"/>
  <c r="C47" i="1"/>
  <c r="H47" i="1" s="1"/>
  <c r="I47" i="1" s="1"/>
  <c r="C105" i="1"/>
  <c r="H105" i="1" s="1"/>
  <c r="I105" i="1" s="1"/>
  <c r="D106" i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285" i="1" l="1"/>
  <c r="C284" i="1"/>
  <c r="H284" i="1" s="1"/>
  <c r="I284" i="1" s="1"/>
  <c r="D266" i="1"/>
  <c r="C265" i="1"/>
  <c r="H265" i="1" s="1"/>
  <c r="I265" i="1" s="1"/>
  <c r="D246" i="1"/>
  <c r="C245" i="1"/>
  <c r="H245" i="1" s="1"/>
  <c r="I245" i="1" s="1"/>
  <c r="D208" i="1"/>
  <c r="C207" i="1"/>
  <c r="H207" i="1" s="1"/>
  <c r="I207" i="1" s="1"/>
  <c r="D188" i="1"/>
  <c r="C187" i="1"/>
  <c r="H187" i="1" s="1"/>
  <c r="I187" i="1" s="1"/>
  <c r="D167" i="1"/>
  <c r="C166" i="1"/>
  <c r="H166" i="1" s="1"/>
  <c r="I166" i="1" s="1"/>
  <c r="C226" i="1"/>
  <c r="H226" i="1" s="1"/>
  <c r="I226" i="1" s="1"/>
  <c r="D227" i="1"/>
  <c r="H149" i="1"/>
  <c r="I149" i="1" s="1"/>
  <c r="C150" i="1"/>
  <c r="D324" i="1"/>
  <c r="C324" i="1" s="1"/>
  <c r="H324" i="1" s="1"/>
  <c r="I324" i="1" s="1"/>
  <c r="D325" i="1"/>
  <c r="C325" i="1" s="1"/>
  <c r="H325" i="1" s="1"/>
  <c r="I325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C48" i="1"/>
  <c r="H48" i="1" s="1"/>
  <c r="I48" i="1" s="1"/>
  <c r="D49" i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D247" i="1" l="1"/>
  <c r="C246" i="1"/>
  <c r="H246" i="1" s="1"/>
  <c r="I246" i="1" s="1"/>
  <c r="D267" i="1"/>
  <c r="C266" i="1"/>
  <c r="H266" i="1" s="1"/>
  <c r="I266" i="1" s="1"/>
  <c r="D286" i="1"/>
  <c r="C285" i="1"/>
  <c r="H285" i="1" s="1"/>
  <c r="I285" i="1" s="1"/>
  <c r="C227" i="1"/>
  <c r="H227" i="1" s="1"/>
  <c r="I227" i="1" s="1"/>
  <c r="D228" i="1"/>
  <c r="D168" i="1"/>
  <c r="C167" i="1"/>
  <c r="H167" i="1" s="1"/>
  <c r="I167" i="1" s="1"/>
  <c r="D189" i="1"/>
  <c r="C188" i="1"/>
  <c r="H188" i="1" s="1"/>
  <c r="I188" i="1" s="1"/>
  <c r="D209" i="1"/>
  <c r="C208" i="1"/>
  <c r="H208" i="1" s="1"/>
  <c r="I208" i="1" s="1"/>
  <c r="H150" i="1"/>
  <c r="I150" i="1" s="1"/>
  <c r="C151" i="1"/>
  <c r="D326" i="1"/>
  <c r="C326" i="1" s="1"/>
  <c r="H326" i="1" s="1"/>
  <c r="I326" i="1" s="1"/>
  <c r="C7" i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C378" i="1"/>
  <c r="H378" i="1" s="1"/>
  <c r="I378" i="1" s="1"/>
  <c r="D379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91" i="1"/>
  <c r="C90" i="1"/>
  <c r="H90" i="1" s="1"/>
  <c r="I90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48" i="1" l="1"/>
  <c r="C247" i="1"/>
  <c r="H247" i="1" s="1"/>
  <c r="I247" i="1" s="1"/>
  <c r="D287" i="1"/>
  <c r="C286" i="1"/>
  <c r="H286" i="1" s="1"/>
  <c r="I286" i="1" s="1"/>
  <c r="D268" i="1"/>
  <c r="C267" i="1"/>
  <c r="H267" i="1" s="1"/>
  <c r="I267" i="1" s="1"/>
  <c r="D210" i="1"/>
  <c r="C209" i="1"/>
  <c r="H209" i="1" s="1"/>
  <c r="I209" i="1" s="1"/>
  <c r="D190" i="1"/>
  <c r="C189" i="1"/>
  <c r="H189" i="1" s="1"/>
  <c r="I189" i="1" s="1"/>
  <c r="D169" i="1"/>
  <c r="C168" i="1"/>
  <c r="H168" i="1" s="1"/>
  <c r="I168" i="1" s="1"/>
  <c r="D229" i="1"/>
  <c r="C228" i="1"/>
  <c r="H228" i="1" s="1"/>
  <c r="I228" i="1" s="1"/>
  <c r="H151" i="1"/>
  <c r="I151" i="1" s="1"/>
  <c r="C152" i="1"/>
  <c r="D327" i="1"/>
  <c r="C397" i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130" i="1"/>
  <c r="C129" i="1"/>
  <c r="H129" i="1" s="1"/>
  <c r="I129" i="1" s="1"/>
  <c r="D10" i="1"/>
  <c r="C10" i="1" s="1"/>
  <c r="I9" i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343" i="1"/>
  <c r="C342" i="1"/>
  <c r="H342" i="1" s="1"/>
  <c r="I342" i="1" s="1"/>
  <c r="D51" i="1"/>
  <c r="C50" i="1"/>
  <c r="H50" i="1" s="1"/>
  <c r="I50" i="1" s="1"/>
  <c r="D92" i="1"/>
  <c r="C91" i="1"/>
  <c r="H91" i="1" s="1"/>
  <c r="I91" i="1" s="1"/>
  <c r="D249" i="1" l="1"/>
  <c r="C248" i="1"/>
  <c r="H248" i="1" s="1"/>
  <c r="I248" i="1" s="1"/>
  <c r="D269" i="1"/>
  <c r="C268" i="1"/>
  <c r="H268" i="1" s="1"/>
  <c r="I268" i="1" s="1"/>
  <c r="D288" i="1"/>
  <c r="C287" i="1"/>
  <c r="H287" i="1" s="1"/>
  <c r="I287" i="1" s="1"/>
  <c r="C229" i="1"/>
  <c r="H229" i="1" s="1"/>
  <c r="I229" i="1" s="1"/>
  <c r="D230" i="1"/>
  <c r="D211" i="1"/>
  <c r="C210" i="1"/>
  <c r="H210" i="1" s="1"/>
  <c r="I210" i="1" s="1"/>
  <c r="D170" i="1"/>
  <c r="C169" i="1"/>
  <c r="H169" i="1" s="1"/>
  <c r="I169" i="1" s="1"/>
  <c r="D191" i="1"/>
  <c r="C190" i="1"/>
  <c r="H190" i="1" s="1"/>
  <c r="I190" i="1" s="1"/>
  <c r="H152" i="1"/>
  <c r="I152" i="1" s="1"/>
  <c r="C153" i="1"/>
  <c r="C398" i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380" i="1"/>
  <c r="H380" i="1" s="1"/>
  <c r="I380" i="1" s="1"/>
  <c r="D381" i="1"/>
  <c r="C109" i="1"/>
  <c r="H109" i="1" s="1"/>
  <c r="I109" i="1" s="1"/>
  <c r="D110" i="1"/>
  <c r="H10" i="1"/>
  <c r="I10" i="1" s="1"/>
  <c r="D11" i="1"/>
  <c r="C11" i="1" s="1"/>
  <c r="C343" i="1"/>
  <c r="H343" i="1" s="1"/>
  <c r="I343" i="1" s="1"/>
  <c r="D344" i="1"/>
  <c r="C70" i="1"/>
  <c r="H70" i="1" s="1"/>
  <c r="I70" i="1" s="1"/>
  <c r="D93" i="1"/>
  <c r="C92" i="1"/>
  <c r="H92" i="1" s="1"/>
  <c r="I92" i="1" s="1"/>
  <c r="C51" i="1"/>
  <c r="H51" i="1" s="1"/>
  <c r="I51" i="1" s="1"/>
  <c r="D52" i="1"/>
  <c r="D310" i="1"/>
  <c r="C309" i="1"/>
  <c r="H309" i="1" s="1"/>
  <c r="I309" i="1" s="1"/>
  <c r="D329" i="1"/>
  <c r="C328" i="1"/>
  <c r="H328" i="1" s="1"/>
  <c r="I328" i="1" s="1"/>
  <c r="D131" i="1"/>
  <c r="C130" i="1"/>
  <c r="H130" i="1" s="1"/>
  <c r="I130" i="1" s="1"/>
  <c r="D250" i="1" l="1"/>
  <c r="C249" i="1"/>
  <c r="H249" i="1" s="1"/>
  <c r="I249" i="1" s="1"/>
  <c r="D270" i="1"/>
  <c r="C269" i="1"/>
  <c r="H269" i="1" s="1"/>
  <c r="I269" i="1" s="1"/>
  <c r="D289" i="1"/>
  <c r="C288" i="1"/>
  <c r="H288" i="1" s="1"/>
  <c r="I288" i="1" s="1"/>
  <c r="D192" i="1"/>
  <c r="C191" i="1"/>
  <c r="H191" i="1" s="1"/>
  <c r="I191" i="1" s="1"/>
  <c r="C230" i="1"/>
  <c r="H230" i="1" s="1"/>
  <c r="I230" i="1" s="1"/>
  <c r="D231" i="1"/>
  <c r="D171" i="1"/>
  <c r="C170" i="1"/>
  <c r="H170" i="1" s="1"/>
  <c r="I170" i="1" s="1"/>
  <c r="D212" i="1"/>
  <c r="C211" i="1"/>
  <c r="H211" i="1" s="1"/>
  <c r="I211" i="1" s="1"/>
  <c r="H153" i="1"/>
  <c r="I153" i="1" s="1"/>
  <c r="C154" i="1"/>
  <c r="C399" i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345" i="1"/>
  <c r="C344" i="1"/>
  <c r="H344" i="1" s="1"/>
  <c r="I344" i="1" s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D290" i="1" l="1"/>
  <c r="C289" i="1"/>
  <c r="H289" i="1" s="1"/>
  <c r="I289" i="1" s="1"/>
  <c r="D271" i="1"/>
  <c r="C270" i="1"/>
  <c r="H270" i="1" s="1"/>
  <c r="I270" i="1" s="1"/>
  <c r="D251" i="1"/>
  <c r="C250" i="1"/>
  <c r="H250" i="1" s="1"/>
  <c r="I250" i="1" s="1"/>
  <c r="D193" i="1"/>
  <c r="C192" i="1"/>
  <c r="H192" i="1" s="1"/>
  <c r="I192" i="1" s="1"/>
  <c r="D213" i="1"/>
  <c r="C212" i="1"/>
  <c r="H212" i="1" s="1"/>
  <c r="I212" i="1" s="1"/>
  <c r="D172" i="1"/>
  <c r="C171" i="1"/>
  <c r="H171" i="1" s="1"/>
  <c r="I171" i="1" s="1"/>
  <c r="D232" i="1"/>
  <c r="C231" i="1"/>
  <c r="H231" i="1" s="1"/>
  <c r="I231" i="1" s="1"/>
  <c r="H154" i="1"/>
  <c r="I154" i="1" s="1"/>
  <c r="C155" i="1"/>
  <c r="H155" i="1" s="1"/>
  <c r="I155" i="1" s="1"/>
  <c r="C400" i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382" i="1"/>
  <c r="H382" i="1" s="1"/>
  <c r="I382" i="1" s="1"/>
  <c r="D383" i="1"/>
  <c r="D95" i="1"/>
  <c r="C94" i="1"/>
  <c r="H94" i="1" s="1"/>
  <c r="I94" i="1" s="1"/>
  <c r="D13" i="1"/>
  <c r="H12" i="1"/>
  <c r="I12" i="1" s="1"/>
  <c r="C53" i="1"/>
  <c r="H53" i="1" s="1"/>
  <c r="I53" i="1" s="1"/>
  <c r="D54" i="1"/>
  <c r="D55" i="1" s="1"/>
  <c r="D56" i="1" s="1"/>
  <c r="D57" i="1" s="1"/>
  <c r="D58" i="1" s="1"/>
  <c r="D59" i="1" s="1"/>
  <c r="D60" i="1" s="1"/>
  <c r="C330" i="1"/>
  <c r="H330" i="1" s="1"/>
  <c r="I330" i="1" s="1"/>
  <c r="D331" i="1"/>
  <c r="C311" i="1"/>
  <c r="H311" i="1" s="1"/>
  <c r="I311" i="1" s="1"/>
  <c r="D312" i="1"/>
  <c r="D112" i="1"/>
  <c r="C111" i="1"/>
  <c r="H111" i="1" s="1"/>
  <c r="I111" i="1" s="1"/>
  <c r="D133" i="1"/>
  <c r="C132" i="1"/>
  <c r="H132" i="1" s="1"/>
  <c r="I132" i="1" s="1"/>
  <c r="C72" i="1"/>
  <c r="H72" i="1" s="1"/>
  <c r="I72" i="1" s="1"/>
  <c r="D73" i="1"/>
  <c r="D346" i="1"/>
  <c r="C345" i="1"/>
  <c r="H345" i="1" s="1"/>
  <c r="I345" i="1" s="1"/>
  <c r="D252" i="1" l="1"/>
  <c r="C251" i="1"/>
  <c r="H251" i="1" s="1"/>
  <c r="I251" i="1" s="1"/>
  <c r="D291" i="1"/>
  <c r="C290" i="1"/>
  <c r="H290" i="1" s="1"/>
  <c r="I290" i="1" s="1"/>
  <c r="D272" i="1"/>
  <c r="C271" i="1"/>
  <c r="H271" i="1" s="1"/>
  <c r="I271" i="1" s="1"/>
  <c r="D194" i="1"/>
  <c r="C193" i="1"/>
  <c r="H193" i="1" s="1"/>
  <c r="I193" i="1" s="1"/>
  <c r="D233" i="1"/>
  <c r="C232" i="1"/>
  <c r="H232" i="1" s="1"/>
  <c r="I232" i="1" s="1"/>
  <c r="D173" i="1"/>
  <c r="C172" i="1"/>
  <c r="H172" i="1" s="1"/>
  <c r="I172" i="1" s="1"/>
  <c r="D214" i="1"/>
  <c r="C213" i="1"/>
  <c r="H213" i="1" s="1"/>
  <c r="I213" i="1" s="1"/>
  <c r="C156" i="1"/>
  <c r="H156" i="1" s="1"/>
  <c r="I156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C13" i="1"/>
  <c r="H13" i="1" s="1"/>
  <c r="I13" i="1" s="1"/>
  <c r="D14" i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332" i="1"/>
  <c r="C331" i="1"/>
  <c r="H331" i="1" s="1"/>
  <c r="I331" i="1" s="1"/>
  <c r="D347" i="1"/>
  <c r="C346" i="1"/>
  <c r="H346" i="1" s="1"/>
  <c r="I346" i="1" s="1"/>
  <c r="C95" i="1"/>
  <c r="H95" i="1" s="1"/>
  <c r="I95" i="1" s="1"/>
  <c r="D96" i="1"/>
  <c r="D253" i="1" l="1"/>
  <c r="C252" i="1"/>
  <c r="H252" i="1" s="1"/>
  <c r="I252" i="1" s="1"/>
  <c r="D273" i="1"/>
  <c r="C272" i="1"/>
  <c r="H272" i="1" s="1"/>
  <c r="I272" i="1" s="1"/>
  <c r="D292" i="1"/>
  <c r="C291" i="1"/>
  <c r="H291" i="1" s="1"/>
  <c r="I291" i="1" s="1"/>
  <c r="D215" i="1"/>
  <c r="C214" i="1"/>
  <c r="H214" i="1" s="1"/>
  <c r="I214" i="1" s="1"/>
  <c r="D174" i="1"/>
  <c r="C173" i="1"/>
  <c r="H173" i="1" s="1"/>
  <c r="I173" i="1" s="1"/>
  <c r="D234" i="1"/>
  <c r="C233" i="1"/>
  <c r="H233" i="1" s="1"/>
  <c r="I233" i="1" s="1"/>
  <c r="D195" i="1"/>
  <c r="C194" i="1"/>
  <c r="H194" i="1" s="1"/>
  <c r="I194" i="1" s="1"/>
  <c r="C157" i="1"/>
  <c r="H157" i="1" s="1"/>
  <c r="I157" i="1" s="1"/>
  <c r="C56" i="1"/>
  <c r="C55" i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385" i="1"/>
  <c r="C384" i="1"/>
  <c r="H384" i="1" s="1"/>
  <c r="I384" i="1" s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D15" i="1"/>
  <c r="C14" i="1"/>
  <c r="H14" i="1" s="1"/>
  <c r="I14" i="1" s="1"/>
  <c r="C347" i="1"/>
  <c r="H347" i="1" s="1"/>
  <c r="I347" i="1" s="1"/>
  <c r="D348" i="1"/>
  <c r="C74" i="1"/>
  <c r="H74" i="1" s="1"/>
  <c r="I74" i="1" s="1"/>
  <c r="D75" i="1"/>
  <c r="D293" i="1" l="1"/>
  <c r="C292" i="1"/>
  <c r="H292" i="1" s="1"/>
  <c r="I292" i="1" s="1"/>
  <c r="D274" i="1"/>
  <c r="C273" i="1"/>
  <c r="H273" i="1" s="1"/>
  <c r="I273" i="1" s="1"/>
  <c r="D254" i="1"/>
  <c r="C253" i="1"/>
  <c r="H253" i="1" s="1"/>
  <c r="I253" i="1" s="1"/>
  <c r="D196" i="1"/>
  <c r="C195" i="1"/>
  <c r="H195" i="1" s="1"/>
  <c r="I195" i="1" s="1"/>
  <c r="C234" i="1"/>
  <c r="H234" i="1" s="1"/>
  <c r="I234" i="1" s="1"/>
  <c r="D235" i="1"/>
  <c r="D175" i="1"/>
  <c r="C174" i="1"/>
  <c r="H174" i="1" s="1"/>
  <c r="I174" i="1" s="1"/>
  <c r="D216" i="1"/>
  <c r="C215" i="1"/>
  <c r="H215" i="1" s="1"/>
  <c r="I215" i="1" s="1"/>
  <c r="H56" i="1"/>
  <c r="I56" i="1" s="1"/>
  <c r="H55" i="1"/>
  <c r="I55" i="1" s="1"/>
  <c r="C159" i="1"/>
  <c r="H159" i="1" s="1"/>
  <c r="I159" i="1" s="1"/>
  <c r="C158" i="1"/>
  <c r="H158" i="1" s="1"/>
  <c r="I158" i="1" s="1"/>
  <c r="C58" i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D315" i="1"/>
  <c r="C315" i="1" s="1"/>
  <c r="H315" i="1" s="1"/>
  <c r="I315" i="1" s="1"/>
  <c r="C314" i="1"/>
  <c r="H314" i="1" s="1"/>
  <c r="I314" i="1" s="1"/>
  <c r="D275" i="1" l="1"/>
  <c r="C274" i="1"/>
  <c r="H274" i="1" s="1"/>
  <c r="I274" i="1" s="1"/>
  <c r="D255" i="1"/>
  <c r="C254" i="1"/>
  <c r="H254" i="1" s="1"/>
  <c r="I254" i="1" s="1"/>
  <c r="D294" i="1"/>
  <c r="C293" i="1"/>
  <c r="H293" i="1" s="1"/>
  <c r="I293" i="1" s="1"/>
  <c r="D217" i="1"/>
  <c r="C216" i="1"/>
  <c r="H216" i="1" s="1"/>
  <c r="I216" i="1" s="1"/>
  <c r="D176" i="1"/>
  <c r="C175" i="1"/>
  <c r="H175" i="1" s="1"/>
  <c r="I175" i="1" s="1"/>
  <c r="C235" i="1"/>
  <c r="H235" i="1" s="1"/>
  <c r="I235" i="1" s="1"/>
  <c r="D236" i="1"/>
  <c r="D197" i="1"/>
  <c r="C196" i="1"/>
  <c r="H196" i="1" s="1"/>
  <c r="I196" i="1" s="1"/>
  <c r="H58" i="1"/>
  <c r="I58" i="1" s="1"/>
  <c r="C59" i="1"/>
  <c r="C57" i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D387" i="1"/>
  <c r="C386" i="1"/>
  <c r="H386" i="1" s="1"/>
  <c r="I386" i="1" s="1"/>
  <c r="C98" i="1"/>
  <c r="H98" i="1" s="1"/>
  <c r="I98" i="1" s="1"/>
  <c r="D99" i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256" i="1" l="1"/>
  <c r="C255" i="1"/>
  <c r="H255" i="1" s="1"/>
  <c r="I255" i="1" s="1"/>
  <c r="D295" i="1"/>
  <c r="C294" i="1"/>
  <c r="H294" i="1" s="1"/>
  <c r="I294" i="1" s="1"/>
  <c r="D276" i="1"/>
  <c r="C275" i="1"/>
  <c r="H275" i="1" s="1"/>
  <c r="I275" i="1" s="1"/>
  <c r="D198" i="1"/>
  <c r="C197" i="1"/>
  <c r="H197" i="1" s="1"/>
  <c r="I197" i="1" s="1"/>
  <c r="C236" i="1"/>
  <c r="H236" i="1" s="1"/>
  <c r="I236" i="1" s="1"/>
  <c r="D237" i="1"/>
  <c r="D177" i="1"/>
  <c r="C176" i="1"/>
  <c r="H176" i="1" s="1"/>
  <c r="I176" i="1" s="1"/>
  <c r="D218" i="1"/>
  <c r="C217" i="1"/>
  <c r="H217" i="1" s="1"/>
  <c r="I217" i="1" s="1"/>
  <c r="H57" i="1"/>
  <c r="I57" i="1" s="1"/>
  <c r="H59" i="1"/>
  <c r="I59" i="1" s="1"/>
  <c r="C60" i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C17" i="1"/>
  <c r="H17" i="1" s="1"/>
  <c r="I17" i="1" s="1"/>
  <c r="D18" i="1"/>
  <c r="D351" i="1"/>
  <c r="C350" i="1"/>
  <c r="H350" i="1" s="1"/>
  <c r="I350" i="1" s="1"/>
  <c r="C77" i="1"/>
  <c r="H77" i="1" s="1"/>
  <c r="I77" i="1" s="1"/>
  <c r="D78" i="1"/>
  <c r="D79" i="1" s="1"/>
  <c r="D277" i="1" l="1"/>
  <c r="C276" i="1"/>
  <c r="H276" i="1" s="1"/>
  <c r="I276" i="1" s="1"/>
  <c r="D296" i="1"/>
  <c r="C295" i="1"/>
  <c r="H295" i="1" s="1"/>
  <c r="I295" i="1" s="1"/>
  <c r="D257" i="1"/>
  <c r="C256" i="1"/>
  <c r="H256" i="1" s="1"/>
  <c r="I256" i="1" s="1"/>
  <c r="D178" i="1"/>
  <c r="C177" i="1"/>
  <c r="H177" i="1" s="1"/>
  <c r="I177" i="1" s="1"/>
  <c r="D238" i="1"/>
  <c r="C237" i="1"/>
  <c r="H237" i="1" s="1"/>
  <c r="I237" i="1" s="1"/>
  <c r="D219" i="1"/>
  <c r="C218" i="1"/>
  <c r="H218" i="1" s="1"/>
  <c r="I218" i="1" s="1"/>
  <c r="D199" i="1"/>
  <c r="C198" i="1"/>
  <c r="H198" i="1" s="1"/>
  <c r="I198" i="1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D278" i="1" l="1"/>
  <c r="C278" i="1" s="1"/>
  <c r="H278" i="1" s="1"/>
  <c r="I278" i="1" s="1"/>
  <c r="C277" i="1"/>
  <c r="H277" i="1" s="1"/>
  <c r="I277" i="1" s="1"/>
  <c r="D258" i="1"/>
  <c r="C257" i="1"/>
  <c r="H257" i="1" s="1"/>
  <c r="I257" i="1" s="1"/>
  <c r="D297" i="1"/>
  <c r="C297" i="1" s="1"/>
  <c r="H297" i="1" s="1"/>
  <c r="I297" i="1" s="1"/>
  <c r="C296" i="1"/>
  <c r="H296" i="1" s="1"/>
  <c r="I296" i="1" s="1"/>
  <c r="D179" i="1"/>
  <c r="C178" i="1"/>
  <c r="H178" i="1" s="1"/>
  <c r="I178" i="1" s="1"/>
  <c r="C199" i="1"/>
  <c r="H199" i="1" s="1"/>
  <c r="I199" i="1" s="1"/>
  <c r="D200" i="1"/>
  <c r="D220" i="1"/>
  <c r="C220" i="1" s="1"/>
  <c r="H220" i="1" s="1"/>
  <c r="I220" i="1" s="1"/>
  <c r="C219" i="1"/>
  <c r="H219" i="1" s="1"/>
  <c r="I219" i="1" s="1"/>
  <c r="D239" i="1"/>
  <c r="C239" i="1" s="1"/>
  <c r="H239" i="1" s="1"/>
  <c r="I239" i="1" s="1"/>
  <c r="C238" i="1"/>
  <c r="H238" i="1" s="1"/>
  <c r="I23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D259" i="1" l="1"/>
  <c r="C259" i="1" s="1"/>
  <c r="H259" i="1" s="1"/>
  <c r="I259" i="1" s="1"/>
  <c r="C258" i="1"/>
  <c r="H258" i="1" s="1"/>
  <c r="I258" i="1" s="1"/>
  <c r="C200" i="1"/>
  <c r="H200" i="1" s="1"/>
  <c r="I200" i="1" s="1"/>
  <c r="D201" i="1"/>
  <c r="D180" i="1"/>
  <c r="C179" i="1"/>
  <c r="H179" i="1" s="1"/>
  <c r="I179" i="1" s="1"/>
  <c r="C40" i="1"/>
  <c r="H40" i="1" s="1"/>
  <c r="I40" i="1" s="1"/>
  <c r="C201" i="1" l="1"/>
  <c r="H201" i="1" s="1"/>
  <c r="I201" i="1" s="1"/>
  <c r="D202" i="1"/>
  <c r="C202" i="1" s="1"/>
  <c r="H202" i="1" s="1"/>
  <c r="I202" i="1" s="1"/>
  <c r="D181" i="1"/>
  <c r="C180" i="1"/>
  <c r="H180" i="1" s="1"/>
  <c r="I180" i="1" s="1"/>
  <c r="D182" i="1" l="1"/>
  <c r="C181" i="1"/>
  <c r="H181" i="1" s="1"/>
  <c r="I181" i="1" s="1"/>
</calcChain>
</file>

<file path=xl/sharedStrings.xml><?xml version="1.0" encoding="utf-8"?>
<sst xmlns="http://schemas.openxmlformats.org/spreadsheetml/2006/main" count="678" uniqueCount="224">
  <si>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</si>
  <si>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</si>
  <si>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</si>
  <si>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</si>
  <si>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</si>
  <si>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</si>
  <si>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</si>
  <si>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</si>
  <si>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</si>
  <si>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</si>
  <si>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</si>
  <si>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</si>
  <si>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</si>
  <si>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</si>
  <si>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</si>
  <si>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</si>
  <si>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</si>
  <si>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</si>
  <si>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</si>
  <si>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</si>
  <si>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</si>
  <si>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</si>
  <si>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</si>
  <si>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</si>
  <si>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</si>
  <si>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</si>
  <si>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</si>
  <si>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</si>
  <si>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</si>
  <si>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</si>
  <si>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</si>
  <si>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</si>
  <si>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</si>
  <si>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</si>
  <si>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</si>
  <si>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</si>
  <si>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</si>
  <si>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</si>
  <si>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</si>
  <si>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</si>
  <si>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</si>
  <si>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</si>
  <si>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</si>
  <si>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</si>
  <si>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</si>
  <si>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</si>
  <si>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</si>
  <si>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</si>
  <si>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</si>
  <si>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</si>
  <si>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</si>
  <si>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</si>
  <si>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</si>
  <si>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</si>
  <si>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</si>
  <si>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</si>
  <si>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</si>
  <si>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</si>
  <si>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</si>
  <si>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</si>
  <si>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</si>
  <si>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</si>
  <si>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</si>
  <si>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</si>
  <si>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</si>
  <si>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</si>
  <si>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</si>
  <si>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</si>
  <si>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</si>
  <si>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</si>
  <si>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</si>
  <si>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</si>
  <si>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4OE</t>
  </si>
  <si>
    <t>4KO</t>
  </si>
  <si>
    <t>WT; EV</t>
  </si>
  <si>
    <t>#days</t>
  </si>
  <si>
    <t>dead</t>
  </si>
  <si>
    <t>condition</t>
  </si>
  <si>
    <t>chi</t>
  </si>
  <si>
    <t>pvalue</t>
  </si>
  <si>
    <t>corrected_pvalue</t>
  </si>
  <si>
    <t>WT EV v.s. fmo-4 OE EV</t>
  </si>
  <si>
    <t>fmo-4 OE EV v.s. WT EV</t>
  </si>
  <si>
    <t>N2 atf-6</t>
  </si>
  <si>
    <t>4OE; atf6</t>
  </si>
  <si>
    <t>4KO; atf6</t>
  </si>
  <si>
    <t>N2 crt1</t>
  </si>
  <si>
    <t>4OE crt1</t>
  </si>
  <si>
    <t>4KO crt1</t>
  </si>
  <si>
    <t>N2 itr1</t>
  </si>
  <si>
    <t>4OE itr1</t>
  </si>
  <si>
    <t>4KO itr1</t>
  </si>
  <si>
    <t>N2 mcu1</t>
  </si>
  <si>
    <t>4OE mcu1</t>
  </si>
  <si>
    <t>4KO mcu1</t>
  </si>
  <si>
    <t>WT; atf-6 RNAi</t>
  </si>
  <si>
    <t>WT; crt-1 RNAi</t>
  </si>
  <si>
    <t>WT; itr-1 RNAi</t>
  </si>
  <si>
    <t>WT; mcu-1 RNAi</t>
  </si>
  <si>
    <t>FMO-4 OE; EV</t>
  </si>
  <si>
    <t>FMO-4 KO; EV</t>
  </si>
  <si>
    <t>FMO-4 OE; atf-6 RNAi</t>
  </si>
  <si>
    <t>FMO-4 KO; atf-6 RNAi</t>
  </si>
  <si>
    <t>FMO-4 OE; crt-1 RNAi</t>
  </si>
  <si>
    <t>FMO-4 KO; crt-1 RNAi</t>
  </si>
  <si>
    <t>FMO-4 OE; itr-1 RNAi</t>
  </si>
  <si>
    <t>FMO-4 KO; itr-1 RNAi</t>
  </si>
  <si>
    <t>FMO-4 OE; mcu-1 RNAi</t>
  </si>
  <si>
    <t>FMO-4 KO; mcu-1 RNAi</t>
  </si>
  <si>
    <t>WT EV v.s. fmo4KO EV RNAi</t>
  </si>
  <si>
    <t>WT EV v.s. WT atf6 RNAi</t>
  </si>
  <si>
    <t>WT EV v.s. fmo4OE atf6 RNAi</t>
  </si>
  <si>
    <t>WT EV v.s. fmo4KO atf6 RNAi</t>
  </si>
  <si>
    <t>fmo-4 OE EV v.s. fmo4KO EV RNAi</t>
  </si>
  <si>
    <t>fmo-4 OE EV v.s. WT atf6 RNAi</t>
  </si>
  <si>
    <t>fmo-4 OE EV v.s. fmo4OE atf6 RNAi</t>
  </si>
  <si>
    <t>fmo-4 OE EV v.s. fmo4KO atf6 RNAi</t>
  </si>
  <si>
    <t>fmo4KO EV RNAi v.s. WT EV</t>
  </si>
  <si>
    <t>fmo4KO EV RNAi v.s. fmo-4 OE EV</t>
  </si>
  <si>
    <t>fmo4KO EV RNAi v.s. WT atf6 RNAi</t>
  </si>
  <si>
    <t>fmo4KO EV RNAi v.s. fmo4OE atf6 RNAi</t>
  </si>
  <si>
    <t>fmo4KO EV RNAi v.s. fmo4KO atf6 RNAi</t>
  </si>
  <si>
    <t>WT atf6 RNAi v.s. WT EV</t>
  </si>
  <si>
    <t>WT atf6 RNAi v.s. fmo-4 OE EV</t>
  </si>
  <si>
    <t>WT atf6 RNAi v.s. fmo4KO EV RNAi</t>
  </si>
  <si>
    <t>WT atf6 RNAi v.s. fmo4OE atf6 RNAi</t>
  </si>
  <si>
    <t>WT atf6 RNAi v.s. fmo4KO atf6 RNAi</t>
  </si>
  <si>
    <t>fmo4OE atf6 RNAi v.s. WT EV</t>
  </si>
  <si>
    <t>fmo4OE atf6 RNAi v.s. fmo-4 OE EV</t>
  </si>
  <si>
    <t>fmo4OE atf6 RNAi v.s. fmo4KO EV RNAi</t>
  </si>
  <si>
    <t>fmo4OE atf6 RNAi v.s. WT atf6 RNAi</t>
  </si>
  <si>
    <t>fmo4OE atf6 RNAi v.s. fmo4KO atf6 RNAi</t>
  </si>
  <si>
    <t>fmo4KO atf6 RNAi v.s. WT EV</t>
  </si>
  <si>
    <t>fmo4KO atf6 RNAi v.s. fmo-4 OE EV</t>
  </si>
  <si>
    <t>fmo4KO atf6 RNAi v.s. fmo4KO EV RNAi</t>
  </si>
  <si>
    <t>fmo4KO atf6 RNAi v.s. WT atf6 RNAi</t>
  </si>
  <si>
    <t>fmo4KO atf6 RNAi v.s. fmo4OE atf6 RNAi</t>
  </si>
  <si>
    <t>WT EV v.s. WT crt1 RNAi</t>
  </si>
  <si>
    <t>WT EV v.s. fmo4OE crt1 RNAi</t>
  </si>
  <si>
    <t>WT EV v.s. fmo4KO crt1 RNAi</t>
  </si>
  <si>
    <t>fmo-4 OE EV v.s. WT crt1 RNAi</t>
  </si>
  <si>
    <t>fmo-4 OE EV v.s. fmo4OE crt1 RNAi</t>
  </si>
  <si>
    <t>fmo-4 OE EV v.s. fmo4KO crt1 RNAi</t>
  </si>
  <si>
    <t>fmo4KO EV RNAi v.s. WT crt1 RNAi</t>
  </si>
  <si>
    <t>fmo4KO EV RNAi v.s. fmo4OE crt1 RNAi</t>
  </si>
  <si>
    <t>fmo4KO EV RNAi v.s. fmo4KO crt1 RNAi</t>
  </si>
  <si>
    <t>WT crt1 RNAi v.s. WT EV</t>
  </si>
  <si>
    <t>WT crt1 RNAi v.s. fmo-4 OE EV</t>
  </si>
  <si>
    <t>WT crt1 RNAi v.s. fmo4KO EV RNAi</t>
  </si>
  <si>
    <t>WT crt1 RNAi v.s. fmo4OE crt1 RNAi</t>
  </si>
  <si>
    <t>WT crt1 RNAi v.s. fmo4KO crt1 RNAi</t>
  </si>
  <si>
    <t>fmo4OE crt1 RNAi v.s. WT EV</t>
  </si>
  <si>
    <t>fmo4OE crt1 RNAi v.s. fmo-4 OE EV</t>
  </si>
  <si>
    <t>fmo4OE crt1 RNAi v.s. fmo4KO EV RNAi</t>
  </si>
  <si>
    <t>fmo4OE crt1 RNAi v.s. WT crt1 RNAi</t>
  </si>
  <si>
    <t>fmo4OE crt1 RNAi v.s. fmo4KO crt1 RNAi</t>
  </si>
  <si>
    <t>fmo4KO crt1 RNAi v.s. WT EV</t>
  </si>
  <si>
    <t>fmo4KO crt1 RNAi v.s. fmo-4 OE EV</t>
  </si>
  <si>
    <t>fmo4KO crt1 RNAi v.s. fmo4KO EV RNAi</t>
  </si>
  <si>
    <t>fmo4KO crt1 RNAi v.s. WT crt1 RNAi</t>
  </si>
  <si>
    <t>fmo4KO crt1 RNAi v.s. fmo4OE crt1 RNAi</t>
  </si>
  <si>
    <t>WT EV v.s. WT mcu1 RNAi</t>
  </si>
  <si>
    <t>WT EV v.s. fmo4OE mcu1 RNAi</t>
  </si>
  <si>
    <t>WT EV v.s. fmo4KO mcu1 RNAi</t>
  </si>
  <si>
    <t>fmo-4 OE EV v.s. WT mcu1 RNAi</t>
  </si>
  <si>
    <t>fmo-4 OE EV v.s. fmo4OE mcu1 RNAi</t>
  </si>
  <si>
    <t>fmo-4 OE EV v.s. fmo4KO mcu1 RNAi</t>
  </si>
  <si>
    <t>fmo4KO EV RNAi v.s. WT mcu1 RNAi</t>
  </si>
  <si>
    <t>fmo4KO EV RNAi v.s. fmo4OE mcu1 RNAi</t>
  </si>
  <si>
    <t>fmo4KO EV RNAi v.s. fmo4KO mcu1 RNAi</t>
  </si>
  <si>
    <t>WT mcu1 RNAi v.s. WT EV</t>
  </si>
  <si>
    <t>WT mcu1 RNAi v.s. fmo-4 OE EV</t>
  </si>
  <si>
    <t>WT mcu1 RNAi v.s. fmo4KO EV RNAi</t>
  </si>
  <si>
    <t>WT mcu1 RNAi v.s. fmo4OE mcu1 RNAi</t>
  </si>
  <si>
    <t>WT mcu1 RNAi v.s. fmo4KO mcu1 RNAi</t>
  </si>
  <si>
    <t>fmo4OE mcu1 RNAi v.s. WT EV</t>
  </si>
  <si>
    <t>fmo4OE mcu1 RNAi v.s. fmo-4 OE EV</t>
  </si>
  <si>
    <t>fmo4OE mcu1 RNAi v.s. fmo4KO EV RNAi</t>
  </si>
  <si>
    <t>fmo4OE mcu1 RNAi v.s. WT mcu1 RNAi</t>
  </si>
  <si>
    <t>fmo4OE mcu1 RNAi v.s. fmo4KO mcu1 RNAi</t>
  </si>
  <si>
    <t>fmo4KO mcu1 RNAi v.s. WT EV</t>
  </si>
  <si>
    <t>fmo4KO mcu1 RNAi v.s. fmo-4 OE EV</t>
  </si>
  <si>
    <t>fmo4KO mcu1 RNAi v.s. fmo4KO EV RNAi</t>
  </si>
  <si>
    <t>fmo4KO mcu1 RNAi v.s. WT mcu1 RNAi</t>
  </si>
  <si>
    <t>fmo4KO mcu1 RNAi v.s. fmo4OE mcu1 RNAi</t>
  </si>
  <si>
    <t>WT EV v.s. WT itr1 RNAi</t>
  </si>
  <si>
    <t>WT EV v.s. fmo4OE itr1 RNAi</t>
  </si>
  <si>
    <t>WT EV v.s. fmo4KO itr1 RNAi</t>
  </si>
  <si>
    <t>fmo-4 OE EV v.s. WT itr1 RNAi</t>
  </si>
  <si>
    <t>fmo-4 OE EV v.s. fmo4OE itr1 RNAi</t>
  </si>
  <si>
    <t>fmo-4 OE EV v.s. fmo4KO itr1 RNAi</t>
  </si>
  <si>
    <t>fmo4KO EV RNAi v.s. WT itr1 RNAi</t>
  </si>
  <si>
    <t>fmo4KO EV RNAi v.s. fmo4OE itr1 RNAi</t>
  </si>
  <si>
    <t>fmo4KO EV RNAi v.s. fmo4KO itr1 RNAi</t>
  </si>
  <si>
    <t>WT itr1 RNAi v.s. WT EV</t>
  </si>
  <si>
    <t>WT itr1 RNAi v.s. fmo-4 OE EV</t>
  </si>
  <si>
    <t>WT itr1 RNAi v.s. fmo4KO EV RNAi</t>
  </si>
  <si>
    <t>WT itr1 RNAi v.s. fmo4OE itr1 RNAi</t>
  </si>
  <si>
    <t>WT itr1 RNAi v.s. fmo4KO itr1 RNAi</t>
  </si>
  <si>
    <t>fmo4OE itr1 RNAi v.s. WT EV</t>
  </si>
  <si>
    <t>fmo4OE itr1 RNAi v.s. fmo-4 OE EV</t>
  </si>
  <si>
    <t>fmo4OE itr1 RNAi v.s. fmo4KO EV RNAi</t>
  </si>
  <si>
    <t>fmo4OE itr1 RNAi v.s. WT itr1 RNAi</t>
  </si>
  <si>
    <t>fmo4OE itr1 RNAi v.s. fmo4KO itr1 RNAi</t>
  </si>
  <si>
    <t>fmo4KO itr1 RNAi v.s. WT EV</t>
  </si>
  <si>
    <t>fmo4KO itr1 RNAi v.s. fmo-4 OE EV</t>
  </si>
  <si>
    <t>fmo4KO itr1 RNAi v.s. fmo4KO EV RNAi</t>
  </si>
  <si>
    <t>fmo4KO itr1 RNAi v.s. WT itr1 RNAi</t>
  </si>
  <si>
    <t>fmo4KO itr1 RNAi v.s. fmo4OE itr1 RNAi</t>
  </si>
  <si>
    <t>% WT EV [52]</t>
  </si>
  <si>
    <t>% fmo-4 OE EV [40]</t>
  </si>
  <si>
    <t>% fmo4KO EV RNAi [53]</t>
  </si>
  <si>
    <t>% WT atf6 RNAi [38]</t>
  </si>
  <si>
    <t>% fmo4OE atf6 RNAi [37]</t>
  </si>
  <si>
    <t>% fmo4KO atf6 RNAi [52]</t>
  </si>
  <si>
    <t>% WT crt1 RNAi [37]</t>
  </si>
  <si>
    <t>% fmo4OE crt1 RNAi [40]</t>
  </si>
  <si>
    <t>% fmo4KO crt1 RNAi [44]</t>
  </si>
  <si>
    <t>% WT itr1 RNAi [45]</t>
  </si>
  <si>
    <t>% fmo4OE itr1 RNAi [56]</t>
  </si>
  <si>
    <t>% fmo4KO itr1 RNAi [46]</t>
  </si>
  <si>
    <t>% WT mcu1 RNAi [44]</t>
  </si>
  <si>
    <t>% fmo4OE mcu1 RNAi [42]</t>
  </si>
  <si>
    <t>% fmo4KO mcu1 RNAi [44]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</si>
</sst>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66"/>
      <color rgb="FFCC00FF"/>
      <color rgb="FFCC66FF"/>
      <color rgb="FFFF7E79"/>
      <color rgb="FF09F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75565716140978589"/>
          <c:h val="0.78184292525596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86.538461538461547</c:v>
                </c:pt>
                <c:pt idx="2">
                  <c:v>73.076923076923066</c:v>
                </c:pt>
                <c:pt idx="3">
                  <c:v>42.307692307692307</c:v>
                </c:pt>
                <c:pt idx="4">
                  <c:v>19.230769230769234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67.5</c:v>
                </c:pt>
                <c:pt idx="4">
                  <c:v>47.5</c:v>
                </c:pt>
                <c:pt idx="5">
                  <c:v>27.500000000000004</c:v>
                </c:pt>
                <c:pt idx="6">
                  <c:v>15</c:v>
                </c:pt>
                <c:pt idx="7">
                  <c:v>2.5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90.566037735849065</c:v>
                </c:pt>
                <c:pt idx="2">
                  <c:v>77.358490566037744</c:v>
                </c:pt>
                <c:pt idx="3">
                  <c:v>39.622641509433961</c:v>
                </c:pt>
                <c:pt idx="4">
                  <c:v>13.20754716981132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27000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94.73684210526315</c:v>
                </c:pt>
                <c:pt idx="3">
                  <c:v>73.68421052631578</c:v>
                </c:pt>
                <c:pt idx="4">
                  <c:v>44.736842105263158</c:v>
                </c:pt>
                <c:pt idx="5">
                  <c:v>26.315789473684209</c:v>
                </c:pt>
                <c:pt idx="6">
                  <c:v>10.526315789473683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>
                  <a:alpha val="98000"/>
                </a:srgbClr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94.594594594594597</c:v>
                </c:pt>
                <c:pt idx="3">
                  <c:v>75.675675675675677</c:v>
                </c:pt>
                <c:pt idx="4">
                  <c:v>54.054054054054056</c:v>
                </c:pt>
                <c:pt idx="5">
                  <c:v>40.54054054054054</c:v>
                </c:pt>
                <c:pt idx="6">
                  <c:v>21.621621621621621</c:v>
                </c:pt>
                <c:pt idx="7">
                  <c:v>8.1081081081081088</c:v>
                </c:pt>
                <c:pt idx="8">
                  <c:v>2.7027027027027026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88.461538461538453</c:v>
                </c:pt>
                <c:pt idx="2">
                  <c:v>75</c:v>
                </c:pt>
                <c:pt idx="3">
                  <c:v>44.230769230769226</c:v>
                </c:pt>
                <c:pt idx="4">
                  <c:v>19.230769230769234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7588505849414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71293536017911"/>
          <c:y val="0.43103101173862463"/>
          <c:w val="0.35060268407604328"/>
          <c:h val="0.40007747244370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2233092075611"/>
          <c:y val="3.8338528168719743E-2"/>
          <c:w val="0.7711610122808723"/>
          <c:h val="0.75257979655436869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86.538461538461547</c:v>
                </c:pt>
                <c:pt idx="2">
                  <c:v>73.076923076923066</c:v>
                </c:pt>
                <c:pt idx="3">
                  <c:v>42.307692307692307</c:v>
                </c:pt>
                <c:pt idx="4">
                  <c:v>19.230769230769234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2-4728-B110-826277A8CEEC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67.5</c:v>
                </c:pt>
                <c:pt idx="4">
                  <c:v>47.5</c:v>
                </c:pt>
                <c:pt idx="5">
                  <c:v>27.500000000000004</c:v>
                </c:pt>
                <c:pt idx="6">
                  <c:v>15</c:v>
                </c:pt>
                <c:pt idx="7">
                  <c:v>2.5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92-4728-B110-826277A8CEEC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90.566037735849065</c:v>
                </c:pt>
                <c:pt idx="2">
                  <c:v>77.358490566037744</c:v>
                </c:pt>
                <c:pt idx="3">
                  <c:v>39.622641509433961</c:v>
                </c:pt>
                <c:pt idx="4">
                  <c:v>13.20754716981132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D92-4728-B110-826277A8CEEC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94.594594594594597</c:v>
                </c:pt>
                <c:pt idx="3">
                  <c:v>72.972972972972968</c:v>
                </c:pt>
                <c:pt idx="4">
                  <c:v>43.243243243243242</c:v>
                </c:pt>
                <c:pt idx="5">
                  <c:v>27.027027027027028</c:v>
                </c:pt>
                <c:pt idx="6">
                  <c:v>8.1081081081081088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2-4728-B110-826277A8CEEC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data!$V$6:$V$25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92.5</c:v>
                </c:pt>
                <c:pt idx="3">
                  <c:v>72.5</c:v>
                </c:pt>
                <c:pt idx="4">
                  <c:v>45</c:v>
                </c:pt>
                <c:pt idx="5">
                  <c:v>27.500000000000004</c:v>
                </c:pt>
                <c:pt idx="6">
                  <c:v>10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2-4728-B110-826277A8CEEC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data!$W$6:$W$25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90.909090909090907</c:v>
                </c:pt>
                <c:pt idx="3">
                  <c:v>75</c:v>
                </c:pt>
                <c:pt idx="4">
                  <c:v>50</c:v>
                </c:pt>
                <c:pt idx="5">
                  <c:v>29.545454545454547</c:v>
                </c:pt>
                <c:pt idx="6">
                  <c:v>11.363636363636363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92-4728-B110-826277A8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94.73684210526315</c:v>
                      </c:pt>
                      <c:pt idx="3">
                        <c:v>73.68421052631578</c:v>
                      </c:pt>
                      <c:pt idx="4">
                        <c:v>44.736842105263158</c:v>
                      </c:pt>
                      <c:pt idx="5">
                        <c:v>26.315789473684209</c:v>
                      </c:pt>
                      <c:pt idx="6">
                        <c:v>10.526315789473683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D92-4728-B110-826277A8CEE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94.594594594594597</c:v>
                      </c:pt>
                      <c:pt idx="3">
                        <c:v>75.675675675675677</c:v>
                      </c:pt>
                      <c:pt idx="4">
                        <c:v>54.054054054054056</c:v>
                      </c:pt>
                      <c:pt idx="5">
                        <c:v>40.54054054054054</c:v>
                      </c:pt>
                      <c:pt idx="6">
                        <c:v>21.621621621621621</c:v>
                      </c:pt>
                      <c:pt idx="7">
                        <c:v>8.1081081081081088</c:v>
                      </c:pt>
                      <c:pt idx="8">
                        <c:v>2.7027027027027026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92-4728-B110-826277A8CEE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88.461538461538453</c:v>
                      </c:pt>
                      <c:pt idx="2">
                        <c:v>75</c:v>
                      </c:pt>
                      <c:pt idx="3">
                        <c:v>44.230769230769226</c:v>
                      </c:pt>
                      <c:pt idx="4">
                        <c:v>19.230769230769234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D92-4728-B110-826277A8CEE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88.888888888888886</c:v>
                      </c:pt>
                      <c:pt idx="2">
                        <c:v>77.777777777777786</c:v>
                      </c:pt>
                      <c:pt idx="3">
                        <c:v>37.777777777777779</c:v>
                      </c:pt>
                      <c:pt idx="4">
                        <c:v>8.8888888888888893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92-4728-B110-826277A8CEE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91.071428571428569</c:v>
                      </c:pt>
                      <c:pt idx="2">
                        <c:v>78.571428571428569</c:v>
                      </c:pt>
                      <c:pt idx="3">
                        <c:v>41.071428571428569</c:v>
                      </c:pt>
                      <c:pt idx="4">
                        <c:v>16.071428571428573</c:v>
                      </c:pt>
                      <c:pt idx="5">
                        <c:v>3.5714285714285712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D92-4728-B110-826277A8CEE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84.782608695652172</c:v>
                      </c:pt>
                      <c:pt idx="2">
                        <c:v>71.739130434782609</c:v>
                      </c:pt>
                      <c:pt idx="3">
                        <c:v>30.434782608695656</c:v>
                      </c:pt>
                      <c:pt idx="4">
                        <c:v>4.3478260869565215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D92-4728-B110-826277A8CEE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90.909090909090907</c:v>
                      </c:pt>
                      <c:pt idx="2">
                        <c:v>79.545454545454547</c:v>
                      </c:pt>
                      <c:pt idx="3">
                        <c:v>43.18181818181818</c:v>
                      </c:pt>
                      <c:pt idx="4">
                        <c:v>9.0909090909090917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92-4728-B110-826277A8CEE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78.571428571428569</c:v>
                      </c:pt>
                      <c:pt idx="3">
                        <c:v>42.857142857142854</c:v>
                      </c:pt>
                      <c:pt idx="4" formatCode="0">
                        <c:v>9.5238095238095237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92-4728-B110-826277A8CEE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88.63636363636364</c:v>
                      </c:pt>
                      <c:pt idx="2">
                        <c:v>77.272727272727266</c:v>
                      </c:pt>
                      <c:pt idx="3">
                        <c:v>43.18181818181818</c:v>
                      </c:pt>
                      <c:pt idx="4">
                        <c:v>6.8181818181818175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92-4728-B110-826277A8CEE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6546212271286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698607539379"/>
          <c:y val="0.42615465696385307"/>
          <c:w val="0.35220192796154826"/>
          <c:h val="0.3656050368950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8267394185554"/>
          <c:y val="5.6663842072151881E-2"/>
          <c:w val="0.83410058804057152"/>
          <c:h val="0.79013693780939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86.538461538461547</c:v>
                </c:pt>
                <c:pt idx="2">
                  <c:v>73.076923076923066</c:v>
                </c:pt>
                <c:pt idx="3">
                  <c:v>42.307692307692307</c:v>
                </c:pt>
                <c:pt idx="4">
                  <c:v>19.230769230769234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40A0-95B2-B801546FF34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67.5</c:v>
                </c:pt>
                <c:pt idx="4">
                  <c:v>47.5</c:v>
                </c:pt>
                <c:pt idx="5">
                  <c:v>27.500000000000004</c:v>
                </c:pt>
                <c:pt idx="6">
                  <c:v>15</c:v>
                </c:pt>
                <c:pt idx="7">
                  <c:v>2.5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6A-40A0-95B2-B801546FF34B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90.566037735849065</c:v>
                </c:pt>
                <c:pt idx="2">
                  <c:v>77.358490566037744</c:v>
                </c:pt>
                <c:pt idx="3">
                  <c:v>39.622641509433961</c:v>
                </c:pt>
                <c:pt idx="4">
                  <c:v>13.20754716981132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6A-40A0-95B2-B801546FF34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88.888888888888886</c:v>
                </c:pt>
                <c:pt idx="2">
                  <c:v>77.777777777777786</c:v>
                </c:pt>
                <c:pt idx="3">
                  <c:v>37.777777777777779</c:v>
                </c:pt>
                <c:pt idx="4">
                  <c:v>8.8888888888888893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6A-40A0-95B2-B801546FF34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66FF66"/>
              </a:solidFill>
              <a:ln w="9525">
                <a:solidFill>
                  <a:srgbClr val="66FF6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data!$Y$6:$Y$25</c:f>
              <c:numCache>
                <c:formatCode>0</c:formatCode>
                <c:ptCount val="20"/>
                <c:pt idx="0">
                  <c:v>100</c:v>
                </c:pt>
                <c:pt idx="1">
                  <c:v>91.071428571428569</c:v>
                </c:pt>
                <c:pt idx="2">
                  <c:v>78.571428571428569</c:v>
                </c:pt>
                <c:pt idx="3">
                  <c:v>41.071428571428569</c:v>
                </c:pt>
                <c:pt idx="4">
                  <c:v>16.071428571428573</c:v>
                </c:pt>
                <c:pt idx="5">
                  <c:v>3.5714285714285712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6A-40A0-95B2-B801546FF34B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data!$Z$6:$Z$25</c:f>
              <c:numCache>
                <c:formatCode>0</c:formatCode>
                <c:ptCount val="20"/>
                <c:pt idx="0">
                  <c:v>100</c:v>
                </c:pt>
                <c:pt idx="1">
                  <c:v>84.782608695652172</c:v>
                </c:pt>
                <c:pt idx="2">
                  <c:v>71.739130434782609</c:v>
                </c:pt>
                <c:pt idx="3">
                  <c:v>30.434782608695656</c:v>
                </c:pt>
                <c:pt idx="4">
                  <c:v>4.3478260869565215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96A-40A0-95B2-B801546FF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94.73684210526315</c:v>
                      </c:pt>
                      <c:pt idx="3">
                        <c:v>73.68421052631578</c:v>
                      </c:pt>
                      <c:pt idx="4">
                        <c:v>44.736842105263158</c:v>
                      </c:pt>
                      <c:pt idx="5">
                        <c:v>26.315789473684209</c:v>
                      </c:pt>
                      <c:pt idx="6">
                        <c:v>10.526315789473683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596A-40A0-95B2-B801546FF34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94.594594594594597</c:v>
                      </c:pt>
                      <c:pt idx="3">
                        <c:v>75.675675675675677</c:v>
                      </c:pt>
                      <c:pt idx="4">
                        <c:v>54.054054054054056</c:v>
                      </c:pt>
                      <c:pt idx="5">
                        <c:v>40.54054054054054</c:v>
                      </c:pt>
                      <c:pt idx="6">
                        <c:v>21.621621621621621</c:v>
                      </c:pt>
                      <c:pt idx="7">
                        <c:v>8.1081081081081088</c:v>
                      </c:pt>
                      <c:pt idx="8">
                        <c:v>2.7027027027027026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6A-40A0-95B2-B801546FF34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88.461538461538453</c:v>
                      </c:pt>
                      <c:pt idx="2">
                        <c:v>75</c:v>
                      </c:pt>
                      <c:pt idx="3">
                        <c:v>44.230769230769226</c:v>
                      </c:pt>
                      <c:pt idx="4">
                        <c:v>19.230769230769234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96A-40A0-95B2-B801546FF34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94.594594594594597</c:v>
                      </c:pt>
                      <c:pt idx="3">
                        <c:v>72.972972972972968</c:v>
                      </c:pt>
                      <c:pt idx="4">
                        <c:v>43.243243243243242</c:v>
                      </c:pt>
                      <c:pt idx="5">
                        <c:v>27.027027027027028</c:v>
                      </c:pt>
                      <c:pt idx="6">
                        <c:v>8.1081081081081088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96A-40A0-95B2-B801546FF34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92.5</c:v>
                      </c:pt>
                      <c:pt idx="3">
                        <c:v>72.5</c:v>
                      </c:pt>
                      <c:pt idx="4">
                        <c:v>45</c:v>
                      </c:pt>
                      <c:pt idx="5">
                        <c:v>27.500000000000004</c:v>
                      </c:pt>
                      <c:pt idx="6">
                        <c:v>10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6A-40A0-95B2-B801546FF34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90.909090909090907</c:v>
                      </c:pt>
                      <c:pt idx="3">
                        <c:v>75</c:v>
                      </c:pt>
                      <c:pt idx="4">
                        <c:v>50</c:v>
                      </c:pt>
                      <c:pt idx="5">
                        <c:v>29.545454545454547</c:v>
                      </c:pt>
                      <c:pt idx="6">
                        <c:v>11.363636363636363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96A-40A0-95B2-B801546FF34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90.909090909090907</c:v>
                      </c:pt>
                      <c:pt idx="2">
                        <c:v>79.545454545454547</c:v>
                      </c:pt>
                      <c:pt idx="3">
                        <c:v>43.18181818181818</c:v>
                      </c:pt>
                      <c:pt idx="4">
                        <c:v>9.0909090909090917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6A-40A0-95B2-B801546FF34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78.571428571428569</c:v>
                      </c:pt>
                      <c:pt idx="3">
                        <c:v>42.857142857142854</c:v>
                      </c:pt>
                      <c:pt idx="4" formatCode="0">
                        <c:v>9.5238095238095237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6A-40A0-95B2-B801546FF34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88.63636363636364</c:v>
                      </c:pt>
                      <c:pt idx="2">
                        <c:v>77.272727272727266</c:v>
                      </c:pt>
                      <c:pt idx="3">
                        <c:v>43.18181818181818</c:v>
                      </c:pt>
                      <c:pt idx="4">
                        <c:v>6.8181818181818175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6A-40A0-95B2-B801546FF34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519189116476168E-2"/>
          <c:y val="0.55593293238764441"/>
          <c:w val="0.40826417997501563"/>
          <c:h val="0.29645550071440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2367648534037"/>
          <c:y val="5.6909940000302264E-2"/>
          <c:w val="0.83677546228277"/>
          <c:h val="0.780736017562010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86.538461538461547</c:v>
                </c:pt>
                <c:pt idx="2">
                  <c:v>73.076923076923066</c:v>
                </c:pt>
                <c:pt idx="3">
                  <c:v>42.307692307692307</c:v>
                </c:pt>
                <c:pt idx="4">
                  <c:v>19.230769230769234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F-492A-A838-33B1B413FDF9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67.5</c:v>
                </c:pt>
                <c:pt idx="4">
                  <c:v>47.5</c:v>
                </c:pt>
                <c:pt idx="5">
                  <c:v>27.500000000000004</c:v>
                </c:pt>
                <c:pt idx="6">
                  <c:v>15</c:v>
                </c:pt>
                <c:pt idx="7">
                  <c:v>2.5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6BF-492A-A838-33B1B413FDF9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90.566037735849065</c:v>
                </c:pt>
                <c:pt idx="2">
                  <c:v>77.358490566037744</c:v>
                </c:pt>
                <c:pt idx="3">
                  <c:v>39.622641509433961</c:v>
                </c:pt>
                <c:pt idx="4">
                  <c:v>13.20754716981132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BF-492A-A838-33B1B413FDF9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90.909090909090907</c:v>
                </c:pt>
                <c:pt idx="2">
                  <c:v>79.545454545454547</c:v>
                </c:pt>
                <c:pt idx="3">
                  <c:v>43.18181818181818</c:v>
                </c:pt>
                <c:pt idx="4">
                  <c:v>9.0909090909090917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BF-492A-A838-33B1B413FDF9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CC00FF"/>
              </a:solidFill>
              <a:ln w="9525">
                <a:solidFill>
                  <a:srgbClr val="CC00FF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data!$AB$6:$AB$25</c:f>
              <c:numCache>
                <c:formatCode>General</c:formatCode>
                <c:ptCount val="20"/>
                <c:pt idx="0">
                  <c:v>100</c:v>
                </c:pt>
                <c:pt idx="1">
                  <c:v>92.857142857142861</c:v>
                </c:pt>
                <c:pt idx="2">
                  <c:v>78.571428571428569</c:v>
                </c:pt>
                <c:pt idx="3">
                  <c:v>42.857142857142854</c:v>
                </c:pt>
                <c:pt idx="4" formatCode="0">
                  <c:v>9.5238095238095237</c:v>
                </c:pt>
                <c:pt idx="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6BF-492A-A838-33B1B413FDF9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data!$AC$6:$AC$25</c:f>
              <c:numCache>
                <c:formatCode>General</c:formatCode>
                <c:ptCount val="20"/>
                <c:pt idx="0">
                  <c:v>100</c:v>
                </c:pt>
                <c:pt idx="1">
                  <c:v>88.63636363636364</c:v>
                </c:pt>
                <c:pt idx="2">
                  <c:v>77.272727272727266</c:v>
                </c:pt>
                <c:pt idx="3">
                  <c:v>43.18181818181818</c:v>
                </c:pt>
                <c:pt idx="4">
                  <c:v>6.8181818181818175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BF-492A-A838-33B1B413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94.73684210526315</c:v>
                      </c:pt>
                      <c:pt idx="3">
                        <c:v>73.68421052631578</c:v>
                      </c:pt>
                      <c:pt idx="4">
                        <c:v>44.736842105263158</c:v>
                      </c:pt>
                      <c:pt idx="5">
                        <c:v>26.315789473684209</c:v>
                      </c:pt>
                      <c:pt idx="6">
                        <c:v>10.526315789473683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C6BF-492A-A838-33B1B413FDF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94.594594594594597</c:v>
                      </c:pt>
                      <c:pt idx="3">
                        <c:v>75.675675675675677</c:v>
                      </c:pt>
                      <c:pt idx="4">
                        <c:v>54.054054054054056</c:v>
                      </c:pt>
                      <c:pt idx="5">
                        <c:v>40.54054054054054</c:v>
                      </c:pt>
                      <c:pt idx="6">
                        <c:v>21.621621621621621</c:v>
                      </c:pt>
                      <c:pt idx="7">
                        <c:v>8.1081081081081088</c:v>
                      </c:pt>
                      <c:pt idx="8">
                        <c:v>2.7027027027027026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BF-492A-A838-33B1B413FD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88.461538461538453</c:v>
                      </c:pt>
                      <c:pt idx="2">
                        <c:v>75</c:v>
                      </c:pt>
                      <c:pt idx="3">
                        <c:v>44.230769230769226</c:v>
                      </c:pt>
                      <c:pt idx="4">
                        <c:v>19.230769230769234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BF-492A-A838-33B1B413FD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94.594594594594597</c:v>
                      </c:pt>
                      <c:pt idx="3">
                        <c:v>72.972972972972968</c:v>
                      </c:pt>
                      <c:pt idx="4">
                        <c:v>43.243243243243242</c:v>
                      </c:pt>
                      <c:pt idx="5">
                        <c:v>27.027027027027028</c:v>
                      </c:pt>
                      <c:pt idx="6">
                        <c:v>8.1081081081081088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BF-492A-A838-33B1B413FD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92.5</c:v>
                      </c:pt>
                      <c:pt idx="3">
                        <c:v>72.5</c:v>
                      </c:pt>
                      <c:pt idx="4">
                        <c:v>45</c:v>
                      </c:pt>
                      <c:pt idx="5">
                        <c:v>27.500000000000004</c:v>
                      </c:pt>
                      <c:pt idx="6">
                        <c:v>10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BF-492A-A838-33B1B413FDF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90.909090909090907</c:v>
                      </c:pt>
                      <c:pt idx="3">
                        <c:v>75</c:v>
                      </c:pt>
                      <c:pt idx="4">
                        <c:v>50</c:v>
                      </c:pt>
                      <c:pt idx="5">
                        <c:v>29.545454545454547</c:v>
                      </c:pt>
                      <c:pt idx="6">
                        <c:v>11.363636363636363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BF-492A-A838-33B1B413FDF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88.888888888888886</c:v>
                      </c:pt>
                      <c:pt idx="2">
                        <c:v>77.777777777777786</c:v>
                      </c:pt>
                      <c:pt idx="3">
                        <c:v>37.777777777777779</c:v>
                      </c:pt>
                      <c:pt idx="4">
                        <c:v>8.8888888888888893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BF-492A-A838-33B1B413FD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91.071428571428569</c:v>
                      </c:pt>
                      <c:pt idx="2">
                        <c:v>78.571428571428569</c:v>
                      </c:pt>
                      <c:pt idx="3">
                        <c:v>41.071428571428569</c:v>
                      </c:pt>
                      <c:pt idx="4">
                        <c:v>16.071428571428573</c:v>
                      </c:pt>
                      <c:pt idx="5">
                        <c:v>3.5714285714285712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BF-492A-A838-33B1B413FD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84.782608695652172</c:v>
                      </c:pt>
                      <c:pt idx="2">
                        <c:v>71.739130434782609</c:v>
                      </c:pt>
                      <c:pt idx="3">
                        <c:v>30.434782608695656</c:v>
                      </c:pt>
                      <c:pt idx="4">
                        <c:v>4.3478260869565215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BF-492A-A838-33B1B413FDF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2946101842703767E-3"/>
              <c:y val="0.248707603256018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379953605844183E-2"/>
          <c:y val="0.4758188623734893"/>
          <c:w val="0.38217467393312465"/>
          <c:h val="0.366651956413317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319614</xdr:colOff>
      <xdr:row>19</xdr:row>
      <xdr:rowOff>38100</xdr:rowOff>
    </xdr:from>
    <xdr:to>
      <xdr:col>59</xdr:col>
      <xdr:colOff>247650</xdr:colOff>
      <xdr:row>75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330200</xdr:colOff>
      <xdr:row>47</xdr:row>
      <xdr:rowOff>0</xdr:rowOff>
    </xdr:from>
    <xdr:to>
      <xdr:col>34</xdr:col>
      <xdr:colOff>76200</xdr:colOff>
      <xdr:row>102</xdr:row>
      <xdr:rowOff>116358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72649-A1B1-4317-BE6C-335347F1F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561703</xdr:colOff>
      <xdr:row>116</xdr:row>
      <xdr:rowOff>148772</xdr:rowOff>
    </xdr:from>
    <xdr:to>
      <xdr:col>39</xdr:col>
      <xdr:colOff>239486</xdr:colOff>
      <xdr:row>183</xdr:row>
      <xdr:rowOff>123372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33A529-ABB3-4749-80AB-14F46BC1D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210457</xdr:colOff>
      <xdr:row>111</xdr:row>
      <xdr:rowOff>50800</xdr:rowOff>
    </xdr:from>
    <xdr:to>
      <xdr:col>61</xdr:col>
      <xdr:colOff>50800</xdr:colOff>
      <xdr:row>168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83B18D-AA13-4CCE-AB4F-7DD299A8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0.46025</cdr:x>
      <cdr:y>0.1371</cdr:y>
    </cdr:from>
    <cdr:to>
      <cdr:x>0.65828</cdr:x>
      <cdr:y>0.23112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458509" y="1269424"/>
          <a:ext cx="2778887" cy="87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0.46073</cdr:x>
      <cdr:y>0.19871</cdr:y>
    </cdr:from>
    <cdr:to>
      <cdr:x>0.65876</cdr:x>
      <cdr:y>0.29273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335749" y="1561490"/>
          <a:ext cx="2293424" cy="738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0.4713</cdr:x>
      <cdr:y>0.24507</cdr:y>
    </cdr:from>
    <cdr:to>
      <cdr:x>0.66933</cdr:x>
      <cdr:y>0.33909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602833" y="2672257"/>
          <a:ext cx="3194529" cy="1025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0.44882</cdr:x>
      <cdr:y>0.22108</cdr:y>
    </cdr:from>
    <cdr:to>
      <cdr:x>0.64685</cdr:x>
      <cdr:y>0.3151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244381" y="2252030"/>
          <a:ext cx="3196361" cy="957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6"/>
  <sheetViews>
    <sheetView tabSelected="1" zoomScale="90" zoomScaleNormal="90" workbookViewId="0">
      <pane ySplit="1" topLeftCell="A265" activePane="bottomLeft" state="frozen"/>
      <selection pane="bottomLeft" activeCell="E280" sqref="E280:E285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7.5546875" customWidth="1"/>
    <col min="20" max="20" width="20.10937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52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2</v>
      </c>
      <c r="C3">
        <f t="shared" ref="C3:C20" si="1">$C$2-D3</f>
        <v>45</v>
      </c>
      <c r="D3">
        <f t="shared" si="0"/>
        <v>7</v>
      </c>
      <c r="E3">
        <v>7</v>
      </c>
      <c r="G3">
        <v>0</v>
      </c>
      <c r="H3">
        <f t="shared" ref="H3:H20" si="2">C3/$C$2</f>
        <v>0.86538461538461542</v>
      </c>
      <c r="I3">
        <f t="shared" ref="I3:I39" si="3">H3*100</f>
        <v>86.538461538461547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5</v>
      </c>
      <c r="C4">
        <f t="shared" si="1"/>
        <v>38</v>
      </c>
      <c r="D4">
        <f>SUM(E4:F4,D3)</f>
        <v>14</v>
      </c>
      <c r="E4">
        <v>7</v>
      </c>
      <c r="G4">
        <v>0</v>
      </c>
      <c r="H4">
        <f t="shared" si="2"/>
        <v>0.73076923076923073</v>
      </c>
      <c r="I4">
        <f t="shared" si="3"/>
        <v>73.076923076923066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</row>
    <row r="5" spans="1:29" x14ac:dyDescent="0.3">
      <c r="A5" t="s">
        <v>58</v>
      </c>
      <c r="B5" s="13">
        <v>7</v>
      </c>
      <c r="C5">
        <f t="shared" si="1"/>
        <v>22</v>
      </c>
      <c r="D5">
        <f>SUM(E5:F5,D4)</f>
        <v>30</v>
      </c>
      <c r="E5">
        <v>16</v>
      </c>
      <c r="G5">
        <v>0</v>
      </c>
      <c r="H5">
        <f t="shared" si="2"/>
        <v>0.42307692307692307</v>
      </c>
      <c r="I5">
        <f t="shared" si="3"/>
        <v>42.307692307692307</v>
      </c>
      <c r="L5" s="1" t="s">
        <v>9</v>
      </c>
      <c r="N5" t="s">
        <v>2</v>
      </c>
      <c r="O5" t="s">
        <v>74</v>
      </c>
      <c r="P5" t="s">
        <v>99</v>
      </c>
      <c r="Q5" t="s">
        <v>100</v>
      </c>
      <c r="R5" t="s">
        <v>95</v>
      </c>
      <c r="S5" t="s">
        <v>101</v>
      </c>
      <c r="T5" t="s">
        <v>102</v>
      </c>
      <c r="U5" t="s">
        <v>96</v>
      </c>
      <c r="V5" t="s">
        <v>103</v>
      </c>
      <c r="W5" t="s">
        <v>104</v>
      </c>
      <c r="X5" t="s">
        <v>97</v>
      </c>
      <c r="Y5" t="s">
        <v>105</v>
      </c>
      <c r="Z5" t="s">
        <v>106</v>
      </c>
      <c r="AA5" t="s">
        <v>98</v>
      </c>
      <c r="AB5" t="s">
        <v>107</v>
      </c>
      <c r="AC5" t="s">
        <v>108</v>
      </c>
    </row>
    <row r="6" spans="1:29" x14ac:dyDescent="0.3">
      <c r="A6" t="s">
        <v>58</v>
      </c>
      <c r="B6" s="13">
        <v>9</v>
      </c>
      <c r="C6">
        <f t="shared" si="1"/>
        <v>10</v>
      </c>
      <c r="D6">
        <f t="shared" si="0"/>
        <v>42</v>
      </c>
      <c r="E6">
        <v>12</v>
      </c>
      <c r="G6">
        <v>0</v>
      </c>
      <c r="H6">
        <f t="shared" si="2"/>
        <v>0.19230769230769232</v>
      </c>
      <c r="I6">
        <f t="shared" si="3"/>
        <v>19.230769230769234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 s="10">
        <v>100</v>
      </c>
      <c r="Y6" s="10">
        <v>100</v>
      </c>
      <c r="Z6" s="10">
        <v>100</v>
      </c>
      <c r="AA6" s="10">
        <v>100</v>
      </c>
      <c r="AB6">
        <v>100</v>
      </c>
      <c r="AC6">
        <v>100</v>
      </c>
    </row>
    <row r="7" spans="1:29" x14ac:dyDescent="0.3">
      <c r="A7" t="s">
        <v>58</v>
      </c>
      <c r="B7" s="13">
        <v>12</v>
      </c>
      <c r="C7">
        <f t="shared" si="1"/>
        <v>0</v>
      </c>
      <c r="D7">
        <f t="shared" si="0"/>
        <v>52</v>
      </c>
      <c r="E7">
        <v>10</v>
      </c>
      <c r="G7">
        <v>0</v>
      </c>
      <c r="H7">
        <f t="shared" si="2"/>
        <v>0</v>
      </c>
      <c r="I7">
        <f t="shared" si="3"/>
        <v>0</v>
      </c>
      <c r="M7" s="13">
        <v>1</v>
      </c>
      <c r="N7" s="13">
        <v>1</v>
      </c>
      <c r="O7" s="10">
        <v>86.538461538461547</v>
      </c>
      <c r="P7" s="10">
        <v>100</v>
      </c>
      <c r="Q7" s="10">
        <v>90.566037735849065</v>
      </c>
      <c r="R7" s="10">
        <v>100</v>
      </c>
      <c r="S7" s="10">
        <v>100</v>
      </c>
      <c r="T7" s="10">
        <v>88.461538461538453</v>
      </c>
      <c r="U7" s="10">
        <v>100</v>
      </c>
      <c r="V7" s="10">
        <v>100</v>
      </c>
      <c r="W7" s="10">
        <v>100</v>
      </c>
      <c r="X7" s="10">
        <v>88.888888888888886</v>
      </c>
      <c r="Y7" s="10">
        <v>91.071428571428569</v>
      </c>
      <c r="Z7" s="10">
        <v>84.782608695652172</v>
      </c>
      <c r="AA7" s="10">
        <v>90.909090909090907</v>
      </c>
      <c r="AB7">
        <v>92.857142857142861</v>
      </c>
      <c r="AC7">
        <v>88.63636363636364</v>
      </c>
    </row>
    <row r="8" spans="1:29" x14ac:dyDescent="0.3">
      <c r="A8" t="s">
        <v>58</v>
      </c>
      <c r="B8" s="13">
        <v>14</v>
      </c>
      <c r="C8">
        <f t="shared" si="1"/>
        <v>0</v>
      </c>
      <c r="D8">
        <f t="shared" si="0"/>
        <v>52</v>
      </c>
      <c r="G8">
        <v>0</v>
      </c>
      <c r="H8">
        <f t="shared" si="2"/>
        <v>0</v>
      </c>
      <c r="I8">
        <f t="shared" si="3"/>
        <v>0</v>
      </c>
      <c r="M8" s="13">
        <v>5</v>
      </c>
      <c r="N8" s="13">
        <v>5</v>
      </c>
      <c r="O8" s="10">
        <v>73.076923076923066</v>
      </c>
      <c r="P8" s="10">
        <v>90</v>
      </c>
      <c r="Q8" s="10">
        <v>77.358490566037744</v>
      </c>
      <c r="R8" s="10">
        <v>94.73684210526315</v>
      </c>
      <c r="S8" s="10">
        <v>94.594594594594597</v>
      </c>
      <c r="T8" s="10">
        <v>75</v>
      </c>
      <c r="U8" s="10">
        <v>94.594594594594597</v>
      </c>
      <c r="V8" s="10">
        <v>92.5</v>
      </c>
      <c r="W8" s="10">
        <v>90.909090909090907</v>
      </c>
      <c r="X8" s="10">
        <v>77.777777777777786</v>
      </c>
      <c r="Y8" s="10">
        <v>78.571428571428569</v>
      </c>
      <c r="Z8" s="10">
        <v>71.739130434782609</v>
      </c>
      <c r="AA8" s="10">
        <v>79.545454545454547</v>
      </c>
      <c r="AB8">
        <v>78.571428571428569</v>
      </c>
      <c r="AC8">
        <v>77.272727272727266</v>
      </c>
    </row>
    <row r="9" spans="1:29" x14ac:dyDescent="0.3">
      <c r="A9" t="s">
        <v>58</v>
      </c>
      <c r="B9" s="13">
        <v>16</v>
      </c>
      <c r="C9">
        <f t="shared" si="1"/>
        <v>0</v>
      </c>
      <c r="D9">
        <f t="shared" ref="D9:D20" si="4">SUM(E9:F9,D8)</f>
        <v>52</v>
      </c>
      <c r="G9">
        <v>0</v>
      </c>
      <c r="H9">
        <f t="shared" si="2"/>
        <v>0</v>
      </c>
      <c r="I9">
        <f t="shared" si="3"/>
        <v>0</v>
      </c>
      <c r="M9" s="13">
        <v>7</v>
      </c>
      <c r="N9" s="13">
        <v>7</v>
      </c>
      <c r="O9" s="10">
        <v>42.307692307692307</v>
      </c>
      <c r="P9" s="10">
        <v>67.5</v>
      </c>
      <c r="Q9" s="10">
        <v>39.622641509433961</v>
      </c>
      <c r="R9" s="10">
        <v>73.68421052631578</v>
      </c>
      <c r="S9" s="10">
        <v>75.675675675675677</v>
      </c>
      <c r="T9" s="10">
        <v>44.230769230769226</v>
      </c>
      <c r="U9" s="10">
        <v>72.972972972972968</v>
      </c>
      <c r="V9" s="10">
        <v>72.5</v>
      </c>
      <c r="W9" s="10">
        <v>75</v>
      </c>
      <c r="X9" s="10">
        <v>37.777777777777779</v>
      </c>
      <c r="Y9" s="10">
        <v>41.071428571428569</v>
      </c>
      <c r="Z9" s="10">
        <v>30.434782608695656</v>
      </c>
      <c r="AA9" s="10">
        <v>43.18181818181818</v>
      </c>
      <c r="AB9">
        <v>42.857142857142854</v>
      </c>
      <c r="AC9">
        <v>43.18181818181818</v>
      </c>
    </row>
    <row r="10" spans="1:29" x14ac:dyDescent="0.3">
      <c r="A10" t="s">
        <v>58</v>
      </c>
      <c r="B10" s="13">
        <v>19</v>
      </c>
      <c r="C10">
        <f t="shared" si="1"/>
        <v>0</v>
      </c>
      <c r="D10">
        <f t="shared" si="4"/>
        <v>52</v>
      </c>
      <c r="G10">
        <v>0</v>
      </c>
      <c r="H10">
        <f t="shared" si="2"/>
        <v>0</v>
      </c>
      <c r="I10">
        <f t="shared" si="3"/>
        <v>0</v>
      </c>
      <c r="M10" s="13">
        <v>9</v>
      </c>
      <c r="N10" s="13">
        <v>9</v>
      </c>
      <c r="O10" s="10">
        <v>19.230769230769234</v>
      </c>
      <c r="P10" s="10">
        <v>47.5</v>
      </c>
      <c r="Q10" s="10">
        <v>13.20754716981132</v>
      </c>
      <c r="R10" s="10">
        <v>44.736842105263158</v>
      </c>
      <c r="S10" s="10">
        <v>54.054054054054056</v>
      </c>
      <c r="T10" s="10">
        <v>19.230769230769234</v>
      </c>
      <c r="U10" s="10">
        <v>43.243243243243242</v>
      </c>
      <c r="V10" s="10">
        <v>45</v>
      </c>
      <c r="W10" s="10">
        <v>50</v>
      </c>
      <c r="X10" s="10">
        <v>8.8888888888888893</v>
      </c>
      <c r="Y10" s="10">
        <v>16.071428571428573</v>
      </c>
      <c r="Z10" s="10">
        <v>4.3478260869565215</v>
      </c>
      <c r="AA10" s="10">
        <v>9.0909090909090917</v>
      </c>
      <c r="AB10" s="10">
        <v>9.5238095238095237</v>
      </c>
      <c r="AC10">
        <v>6.8181818181818175</v>
      </c>
    </row>
    <row r="11" spans="1:29" x14ac:dyDescent="0.3">
      <c r="A11" t="s">
        <v>58</v>
      </c>
      <c r="B11" s="13">
        <v>21</v>
      </c>
      <c r="C11">
        <f t="shared" si="1"/>
        <v>0</v>
      </c>
      <c r="D11">
        <f t="shared" si="4"/>
        <v>52</v>
      </c>
      <c r="G11">
        <v>0</v>
      </c>
      <c r="H11">
        <f t="shared" si="2"/>
        <v>0</v>
      </c>
      <c r="I11">
        <f t="shared" si="3"/>
        <v>0</v>
      </c>
      <c r="M11" s="13">
        <v>12</v>
      </c>
      <c r="N11" s="13">
        <v>12</v>
      </c>
      <c r="O11" s="10">
        <v>0</v>
      </c>
      <c r="P11" s="10">
        <v>27.500000000000004</v>
      </c>
      <c r="Q11" s="10">
        <v>0</v>
      </c>
      <c r="R11" s="10">
        <v>26.315789473684209</v>
      </c>
      <c r="S11" s="10">
        <v>40.54054054054054</v>
      </c>
      <c r="T11" s="10">
        <v>0</v>
      </c>
      <c r="U11" s="10">
        <v>27.027027027027028</v>
      </c>
      <c r="V11" s="10">
        <v>27.500000000000004</v>
      </c>
      <c r="W11" s="10">
        <v>29.545454545454547</v>
      </c>
      <c r="X11" s="10">
        <v>0</v>
      </c>
      <c r="Y11" s="10">
        <v>3.5714285714285712</v>
      </c>
      <c r="Z11" s="10">
        <v>0</v>
      </c>
      <c r="AA11" s="10">
        <v>0</v>
      </c>
      <c r="AB11" s="10">
        <v>0</v>
      </c>
      <c r="AC11">
        <v>0</v>
      </c>
    </row>
    <row r="12" spans="1:29" x14ac:dyDescent="0.3">
      <c r="A12" t="s">
        <v>58</v>
      </c>
      <c r="B12" s="13">
        <v>23</v>
      </c>
      <c r="C12">
        <f t="shared" si="1"/>
        <v>0</v>
      </c>
      <c r="D12">
        <f>SUM(E12:F12,D11)</f>
        <v>52</v>
      </c>
      <c r="G12">
        <v>0</v>
      </c>
      <c r="H12">
        <f t="shared" si="2"/>
        <v>0</v>
      </c>
      <c r="I12">
        <f t="shared" si="3"/>
        <v>0</v>
      </c>
      <c r="M12" s="13">
        <v>14</v>
      </c>
      <c r="N12" s="13">
        <v>14</v>
      </c>
      <c r="O12" s="10"/>
      <c r="P12" s="10">
        <v>15</v>
      </c>
      <c r="Q12" s="10"/>
      <c r="R12" s="10">
        <v>10.526315789473683</v>
      </c>
      <c r="S12" s="10">
        <v>21.621621621621621</v>
      </c>
      <c r="T12" s="10"/>
      <c r="U12" s="10">
        <v>8.1081081081081088</v>
      </c>
      <c r="V12" s="10">
        <v>10</v>
      </c>
      <c r="W12" s="10">
        <v>11.363636363636363</v>
      </c>
      <c r="X12" s="10"/>
      <c r="Y12" s="10">
        <v>0</v>
      </c>
      <c r="Z12" s="10"/>
      <c r="AA12" s="10"/>
      <c r="AB12" s="10"/>
    </row>
    <row r="13" spans="1:29" x14ac:dyDescent="0.3">
      <c r="A13" t="s">
        <v>58</v>
      </c>
      <c r="B13" s="13">
        <v>25</v>
      </c>
      <c r="C13">
        <f t="shared" si="1"/>
        <v>0</v>
      </c>
      <c r="D13">
        <f t="shared" si="4"/>
        <v>52</v>
      </c>
      <c r="G13">
        <v>0</v>
      </c>
      <c r="H13">
        <f t="shared" si="2"/>
        <v>0</v>
      </c>
      <c r="I13">
        <f t="shared" si="3"/>
        <v>0</v>
      </c>
      <c r="M13" s="13">
        <v>16</v>
      </c>
      <c r="N13" s="13">
        <v>16</v>
      </c>
      <c r="O13" s="10"/>
      <c r="P13" s="10">
        <v>2.5</v>
      </c>
      <c r="Q13" s="10"/>
      <c r="R13" s="10">
        <v>0</v>
      </c>
      <c r="S13" s="10">
        <v>8.1081081081081088</v>
      </c>
      <c r="T13" s="10"/>
      <c r="U13" s="10">
        <v>0</v>
      </c>
      <c r="V13" s="10">
        <v>0</v>
      </c>
      <c r="W13" s="10">
        <v>0</v>
      </c>
      <c r="X13" s="10"/>
      <c r="Y13" s="10"/>
      <c r="Z13" s="10"/>
      <c r="AA13" s="10"/>
      <c r="AB13" s="10"/>
    </row>
    <row r="14" spans="1:29" x14ac:dyDescent="0.3">
      <c r="A14" t="s">
        <v>58</v>
      </c>
      <c r="B14" s="13">
        <v>27</v>
      </c>
      <c r="C14">
        <f t="shared" si="1"/>
        <v>0</v>
      </c>
      <c r="D14">
        <f t="shared" si="4"/>
        <v>52</v>
      </c>
      <c r="G14">
        <v>0</v>
      </c>
      <c r="H14">
        <f t="shared" si="2"/>
        <v>0</v>
      </c>
      <c r="I14">
        <f t="shared" si="3"/>
        <v>0</v>
      </c>
      <c r="M14" s="13">
        <v>19</v>
      </c>
      <c r="N14" s="13">
        <v>19</v>
      </c>
      <c r="O14" s="10"/>
      <c r="P14" s="10">
        <v>0</v>
      </c>
      <c r="Q14" s="10"/>
      <c r="R14" s="10"/>
      <c r="S14" s="10">
        <v>2.7027027027027026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29" x14ac:dyDescent="0.3">
      <c r="A15" t="s">
        <v>58</v>
      </c>
      <c r="B15" s="13">
        <v>29</v>
      </c>
      <c r="C15">
        <f t="shared" si="1"/>
        <v>0</v>
      </c>
      <c r="D15">
        <f t="shared" si="4"/>
        <v>52</v>
      </c>
      <c r="G15">
        <v>0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/>
      <c r="P15" s="10"/>
      <c r="Q15" s="10"/>
      <c r="R15" s="10"/>
      <c r="S15" s="10">
        <v>0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31</v>
      </c>
      <c r="C16">
        <f t="shared" si="1"/>
        <v>0</v>
      </c>
      <c r="D16">
        <f>SUM(E16:F16,D15)</f>
        <v>52</v>
      </c>
      <c r="G16">
        <v>0</v>
      </c>
      <c r="H16">
        <f t="shared" si="2"/>
        <v>0</v>
      </c>
      <c r="I16">
        <f t="shared" si="3"/>
        <v>0</v>
      </c>
      <c r="M16" s="13">
        <v>23</v>
      </c>
      <c r="N16" s="13">
        <v>23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34</v>
      </c>
      <c r="C17">
        <f t="shared" si="1"/>
        <v>0</v>
      </c>
      <c r="D17">
        <f t="shared" si="4"/>
        <v>52</v>
      </c>
      <c r="G17">
        <v>0</v>
      </c>
      <c r="H17">
        <f t="shared" si="2"/>
        <v>0</v>
      </c>
      <c r="I17">
        <f t="shared" si="3"/>
        <v>0</v>
      </c>
      <c r="M17" s="13">
        <v>25</v>
      </c>
      <c r="N17" s="13">
        <v>25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36</v>
      </c>
      <c r="C18">
        <f>$C$2-D18</f>
        <v>0</v>
      </c>
      <c r="D18">
        <f t="shared" si="4"/>
        <v>52</v>
      </c>
      <c r="G18">
        <v>0</v>
      </c>
      <c r="H18">
        <f t="shared" si="2"/>
        <v>0</v>
      </c>
      <c r="I18">
        <f t="shared" si="3"/>
        <v>0</v>
      </c>
      <c r="M18" s="13">
        <v>27</v>
      </c>
      <c r="N18" s="13">
        <v>27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38</v>
      </c>
      <c r="C19">
        <f t="shared" si="1"/>
        <v>0</v>
      </c>
      <c r="D19">
        <f t="shared" si="4"/>
        <v>52</v>
      </c>
      <c r="G19">
        <v>0</v>
      </c>
      <c r="H19">
        <f t="shared" si="2"/>
        <v>0</v>
      </c>
      <c r="I19">
        <f t="shared" si="3"/>
        <v>0</v>
      </c>
      <c r="M19" s="13">
        <v>29</v>
      </c>
      <c r="N19" s="13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41</v>
      </c>
      <c r="C20">
        <f t="shared" si="1"/>
        <v>0</v>
      </c>
      <c r="D20">
        <f t="shared" si="4"/>
        <v>52</v>
      </c>
      <c r="G20">
        <v>0</v>
      </c>
      <c r="H20">
        <f t="shared" si="2"/>
        <v>0</v>
      </c>
      <c r="I20">
        <f t="shared" si="3"/>
        <v>0</v>
      </c>
      <c r="M20" s="13">
        <v>31</v>
      </c>
      <c r="N20" s="13">
        <v>31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>
        <v>34</v>
      </c>
      <c r="N21" s="13">
        <v>34</v>
      </c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40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>
        <v>36</v>
      </c>
      <c r="N22" s="13">
        <v>36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1</v>
      </c>
      <c r="C23">
        <f t="shared" ref="C23:C40" si="6">$C$22-D23</f>
        <v>40</v>
      </c>
      <c r="D23">
        <f t="shared" ref="D23:D27" si="7">SUM(E23:F23,D22)</f>
        <v>0</v>
      </c>
      <c r="E23">
        <v>0</v>
      </c>
      <c r="G23">
        <v>0</v>
      </c>
      <c r="H23">
        <f t="shared" ref="H23:H34" si="8">C23/$C$22</f>
        <v>1</v>
      </c>
      <c r="I23">
        <f t="shared" si="3"/>
        <v>100</v>
      </c>
      <c r="M23" s="13">
        <v>38</v>
      </c>
      <c r="N23" s="13">
        <v>38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4</v>
      </c>
      <c r="C24">
        <f t="shared" si="6"/>
        <v>36</v>
      </c>
      <c r="D24">
        <f t="shared" si="7"/>
        <v>4</v>
      </c>
      <c r="E24">
        <v>4</v>
      </c>
      <c r="G24">
        <v>0</v>
      </c>
      <c r="H24">
        <f t="shared" si="8"/>
        <v>0.9</v>
      </c>
      <c r="I24">
        <f t="shared" si="3"/>
        <v>90</v>
      </c>
      <c r="M24" s="13">
        <v>41</v>
      </c>
      <c r="N24" s="13">
        <v>41</v>
      </c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6</v>
      </c>
      <c r="C25">
        <f t="shared" si="6"/>
        <v>27</v>
      </c>
      <c r="D25">
        <f>SUM(E25:F25,D24)</f>
        <v>13</v>
      </c>
      <c r="E25">
        <v>9</v>
      </c>
      <c r="G25">
        <v>0</v>
      </c>
      <c r="H25">
        <f>C25/$C$22</f>
        <v>0.67500000000000004</v>
      </c>
      <c r="I25">
        <f t="shared" si="3"/>
        <v>67.5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8</v>
      </c>
      <c r="C26">
        <f t="shared" si="6"/>
        <v>19</v>
      </c>
      <c r="D26">
        <f t="shared" si="7"/>
        <v>21</v>
      </c>
      <c r="E26">
        <v>8</v>
      </c>
      <c r="G26">
        <v>0</v>
      </c>
      <c r="H26">
        <f t="shared" si="8"/>
        <v>0.47499999999999998</v>
      </c>
      <c r="I26">
        <f t="shared" si="3"/>
        <v>47.5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11</v>
      </c>
      <c r="C27">
        <f t="shared" si="6"/>
        <v>11</v>
      </c>
      <c r="D27">
        <f t="shared" si="7"/>
        <v>29</v>
      </c>
      <c r="E27">
        <v>8</v>
      </c>
      <c r="G27">
        <v>0</v>
      </c>
      <c r="H27">
        <f t="shared" si="8"/>
        <v>0.27500000000000002</v>
      </c>
      <c r="I27">
        <f t="shared" si="3"/>
        <v>27.500000000000004</v>
      </c>
    </row>
    <row r="28" spans="1:26" x14ac:dyDescent="0.3">
      <c r="A28" t="s">
        <v>72</v>
      </c>
      <c r="B28" s="13">
        <v>13</v>
      </c>
      <c r="C28">
        <f t="shared" si="6"/>
        <v>6</v>
      </c>
      <c r="D28">
        <f>SUM(E28:F28,D27)</f>
        <v>34</v>
      </c>
      <c r="E28">
        <v>5</v>
      </c>
      <c r="G28">
        <v>0</v>
      </c>
      <c r="H28">
        <f t="shared" si="8"/>
        <v>0.15</v>
      </c>
      <c r="I28">
        <f t="shared" si="3"/>
        <v>15</v>
      </c>
    </row>
    <row r="29" spans="1:26" x14ac:dyDescent="0.3">
      <c r="A29" t="s">
        <v>72</v>
      </c>
      <c r="B29" s="13">
        <v>15</v>
      </c>
      <c r="C29">
        <f t="shared" si="6"/>
        <v>1</v>
      </c>
      <c r="D29">
        <f t="shared" ref="D29:D35" si="9">SUM(E29:F29,D28)</f>
        <v>39</v>
      </c>
      <c r="E29">
        <v>5</v>
      </c>
      <c r="G29">
        <v>0</v>
      </c>
      <c r="H29">
        <f t="shared" si="8"/>
        <v>2.5000000000000001E-2</v>
      </c>
      <c r="I29">
        <f t="shared" si="3"/>
        <v>2.5</v>
      </c>
    </row>
    <row r="30" spans="1:26" x14ac:dyDescent="0.3">
      <c r="A30" t="s">
        <v>72</v>
      </c>
      <c r="B30" s="13">
        <v>18</v>
      </c>
      <c r="C30">
        <f t="shared" si="6"/>
        <v>0</v>
      </c>
      <c r="D30">
        <f t="shared" si="9"/>
        <v>40</v>
      </c>
      <c r="E30">
        <v>1</v>
      </c>
      <c r="G30">
        <v>0</v>
      </c>
      <c r="H30">
        <f t="shared" si="8"/>
        <v>0</v>
      </c>
      <c r="I30">
        <f t="shared" si="3"/>
        <v>0</v>
      </c>
    </row>
    <row r="31" spans="1:26" x14ac:dyDescent="0.3">
      <c r="A31" t="s">
        <v>72</v>
      </c>
      <c r="B31" s="13">
        <v>20</v>
      </c>
      <c r="C31">
        <f t="shared" si="6"/>
        <v>0</v>
      </c>
      <c r="D31">
        <f t="shared" si="9"/>
        <v>40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72</v>
      </c>
      <c r="B32" s="13">
        <v>22</v>
      </c>
      <c r="C32">
        <f t="shared" si="6"/>
        <v>0</v>
      </c>
      <c r="D32">
        <f t="shared" si="9"/>
        <v>40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72</v>
      </c>
      <c r="B33" s="13">
        <v>24</v>
      </c>
      <c r="C33">
        <f t="shared" si="6"/>
        <v>0</v>
      </c>
      <c r="D33">
        <f t="shared" si="9"/>
        <v>40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72</v>
      </c>
      <c r="B34" s="13">
        <v>27</v>
      </c>
      <c r="C34">
        <f t="shared" si="6"/>
        <v>0</v>
      </c>
      <c r="D34">
        <f t="shared" si="9"/>
        <v>40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72</v>
      </c>
      <c r="B35" s="13">
        <v>29</v>
      </c>
      <c r="C35">
        <f t="shared" si="6"/>
        <v>0</v>
      </c>
      <c r="D35">
        <f t="shared" si="9"/>
        <v>40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72</v>
      </c>
      <c r="B36" s="13">
        <v>31</v>
      </c>
      <c r="C36">
        <f t="shared" si="6"/>
        <v>0</v>
      </c>
      <c r="D36">
        <f>SUM(E36:F36,D35)</f>
        <v>40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72</v>
      </c>
      <c r="B37" s="13">
        <v>34</v>
      </c>
      <c r="C37">
        <f t="shared" si="6"/>
        <v>0</v>
      </c>
      <c r="D37">
        <f t="shared" ref="D37:D39" si="11">SUM(E37:F37,D36)</f>
        <v>40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72</v>
      </c>
      <c r="B38" s="13">
        <v>36</v>
      </c>
      <c r="C38">
        <f t="shared" si="6"/>
        <v>0</v>
      </c>
      <c r="D38">
        <f t="shared" si="11"/>
        <v>40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72</v>
      </c>
      <c r="B39" s="13">
        <v>38</v>
      </c>
      <c r="C39">
        <f t="shared" si="6"/>
        <v>0</v>
      </c>
      <c r="D39">
        <f t="shared" si="11"/>
        <v>40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72</v>
      </c>
      <c r="B40" s="13">
        <v>41</v>
      </c>
      <c r="C40">
        <f t="shared" si="6"/>
        <v>0</v>
      </c>
      <c r="D40">
        <f t="shared" ref="D40" si="12">SUM(E40:F40,D39)</f>
        <v>40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53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1</v>
      </c>
      <c r="C43">
        <f>$C$42-D43</f>
        <v>48</v>
      </c>
      <c r="D43">
        <f>SUM(E43:F43)</f>
        <v>5</v>
      </c>
      <c r="E43">
        <v>5</v>
      </c>
      <c r="G43">
        <v>0</v>
      </c>
      <c r="H43">
        <f t="shared" ref="H43:H50" si="15">C43/$C$42</f>
        <v>0.90566037735849059</v>
      </c>
      <c r="I43">
        <f t="shared" ref="I43:I50" si="16">H43*100</f>
        <v>90.566037735849065</v>
      </c>
    </row>
    <row r="44" spans="1:9" x14ac:dyDescent="0.3">
      <c r="A44" t="s">
        <v>73</v>
      </c>
      <c r="B44" s="13">
        <v>4</v>
      </c>
      <c r="C44">
        <f t="shared" ref="C44:C57" si="17">$C$42-D44</f>
        <v>41</v>
      </c>
      <c r="D44">
        <f>SUM(E44:F44,D43)</f>
        <v>12</v>
      </c>
      <c r="E44">
        <v>7</v>
      </c>
      <c r="G44">
        <v>0</v>
      </c>
      <c r="H44">
        <f t="shared" si="15"/>
        <v>0.77358490566037741</v>
      </c>
      <c r="I44">
        <f>H44*100</f>
        <v>77.358490566037744</v>
      </c>
    </row>
    <row r="45" spans="1:9" x14ac:dyDescent="0.3">
      <c r="A45" t="s">
        <v>73</v>
      </c>
      <c r="B45" s="13">
        <v>6</v>
      </c>
      <c r="C45">
        <f t="shared" si="17"/>
        <v>21</v>
      </c>
      <c r="D45">
        <f>SUM(E45:F45,D44)</f>
        <v>32</v>
      </c>
      <c r="E45">
        <v>20</v>
      </c>
      <c r="G45">
        <v>0</v>
      </c>
      <c r="H45">
        <f t="shared" si="15"/>
        <v>0.39622641509433965</v>
      </c>
      <c r="I45">
        <f t="shared" si="16"/>
        <v>39.622641509433961</v>
      </c>
    </row>
    <row r="46" spans="1:9" x14ac:dyDescent="0.3">
      <c r="A46" t="s">
        <v>73</v>
      </c>
      <c r="B46" s="13">
        <v>8</v>
      </c>
      <c r="C46">
        <f t="shared" si="17"/>
        <v>7</v>
      </c>
      <c r="D46">
        <f t="shared" ref="D46:D47" si="18">SUM(E46:F46,D45)</f>
        <v>46</v>
      </c>
      <c r="E46">
        <v>14</v>
      </c>
      <c r="G46">
        <v>0</v>
      </c>
      <c r="H46">
        <f t="shared" si="15"/>
        <v>0.13207547169811321</v>
      </c>
      <c r="I46">
        <f t="shared" si="16"/>
        <v>13.20754716981132</v>
      </c>
    </row>
    <row r="47" spans="1:9" x14ac:dyDescent="0.3">
      <c r="A47" t="s">
        <v>73</v>
      </c>
      <c r="B47" s="13">
        <v>11</v>
      </c>
      <c r="C47">
        <f t="shared" si="17"/>
        <v>0</v>
      </c>
      <c r="D47">
        <f t="shared" si="18"/>
        <v>53</v>
      </c>
      <c r="E47">
        <v>7</v>
      </c>
      <c r="G47">
        <v>0</v>
      </c>
      <c r="H47">
        <f t="shared" si="15"/>
        <v>0</v>
      </c>
      <c r="I47">
        <f t="shared" si="16"/>
        <v>0</v>
      </c>
    </row>
    <row r="48" spans="1:9" x14ac:dyDescent="0.3">
      <c r="A48" t="s">
        <v>73</v>
      </c>
      <c r="B48" s="13">
        <v>13</v>
      </c>
      <c r="C48">
        <f t="shared" si="17"/>
        <v>0</v>
      </c>
      <c r="D48">
        <f>SUM(E48:F48,D47)</f>
        <v>53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73</v>
      </c>
      <c r="B49" s="13">
        <v>15</v>
      </c>
      <c r="C49">
        <f t="shared" si="17"/>
        <v>0</v>
      </c>
      <c r="D49">
        <f t="shared" ref="D49:D60" si="19">SUM(E49:F49,D48)</f>
        <v>53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73</v>
      </c>
      <c r="B50" s="13">
        <v>18</v>
      </c>
      <c r="C50">
        <f t="shared" si="17"/>
        <v>0</v>
      </c>
      <c r="D50">
        <f t="shared" si="19"/>
        <v>53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73</v>
      </c>
      <c r="B51" s="13">
        <v>20</v>
      </c>
      <c r="C51">
        <f t="shared" si="17"/>
        <v>0</v>
      </c>
      <c r="D51">
        <f t="shared" si="19"/>
        <v>53</v>
      </c>
      <c r="G51">
        <v>0</v>
      </c>
      <c r="H51">
        <f t="shared" ref="H51:H60" si="20">C51/$C$42</f>
        <v>0</v>
      </c>
      <c r="I51">
        <f t="shared" ref="I51:I112" si="21">H51*100</f>
        <v>0</v>
      </c>
    </row>
    <row r="52" spans="1:9" x14ac:dyDescent="0.3">
      <c r="A52" t="s">
        <v>73</v>
      </c>
      <c r="B52" s="13">
        <v>22</v>
      </c>
      <c r="C52">
        <f t="shared" si="17"/>
        <v>0</v>
      </c>
      <c r="D52">
        <f t="shared" si="19"/>
        <v>53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73</v>
      </c>
      <c r="B53" s="13">
        <v>24</v>
      </c>
      <c r="C53">
        <f t="shared" si="17"/>
        <v>0</v>
      </c>
      <c r="D53">
        <f t="shared" si="19"/>
        <v>53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73</v>
      </c>
      <c r="B54" s="13">
        <v>27</v>
      </c>
      <c r="C54">
        <f t="shared" si="17"/>
        <v>0</v>
      </c>
      <c r="D54">
        <f t="shared" si="19"/>
        <v>53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73</v>
      </c>
      <c r="B55" s="13">
        <v>29</v>
      </c>
      <c r="C55">
        <f t="shared" si="17"/>
        <v>0</v>
      </c>
      <c r="D55">
        <f t="shared" si="19"/>
        <v>53</v>
      </c>
      <c r="G55">
        <v>0</v>
      </c>
      <c r="H55">
        <f t="shared" si="20"/>
        <v>0</v>
      </c>
      <c r="I55">
        <f t="shared" si="21"/>
        <v>0</v>
      </c>
    </row>
    <row r="56" spans="1:9" x14ac:dyDescent="0.3">
      <c r="A56" t="s">
        <v>73</v>
      </c>
      <c r="B56" s="13">
        <v>31</v>
      </c>
      <c r="C56">
        <f t="shared" si="17"/>
        <v>0</v>
      </c>
      <c r="D56">
        <f t="shared" si="19"/>
        <v>53</v>
      </c>
      <c r="G56">
        <v>0</v>
      </c>
      <c r="H56">
        <f t="shared" si="20"/>
        <v>0</v>
      </c>
      <c r="I56">
        <f t="shared" si="21"/>
        <v>0</v>
      </c>
    </row>
    <row r="57" spans="1:9" x14ac:dyDescent="0.3">
      <c r="A57" t="s">
        <v>73</v>
      </c>
      <c r="B57" s="13">
        <v>34</v>
      </c>
      <c r="C57">
        <f t="shared" si="17"/>
        <v>0</v>
      </c>
      <c r="D57">
        <f t="shared" si="19"/>
        <v>53</v>
      </c>
      <c r="G57">
        <v>0</v>
      </c>
      <c r="H57">
        <f t="shared" si="20"/>
        <v>0</v>
      </c>
      <c r="I57">
        <f t="shared" si="21"/>
        <v>0</v>
      </c>
    </row>
    <row r="58" spans="1:9" x14ac:dyDescent="0.3">
      <c r="A58" t="s">
        <v>73</v>
      </c>
      <c r="B58" s="13">
        <v>36</v>
      </c>
      <c r="C58">
        <f t="shared" ref="C58:C60" si="22">$C$42-D58</f>
        <v>0</v>
      </c>
      <c r="D58">
        <f t="shared" si="19"/>
        <v>53</v>
      </c>
      <c r="G58">
        <v>0</v>
      </c>
      <c r="H58">
        <f t="shared" si="20"/>
        <v>0</v>
      </c>
      <c r="I58">
        <f t="shared" ref="I58:I60" si="23">H58*100</f>
        <v>0</v>
      </c>
    </row>
    <row r="59" spans="1:9" x14ac:dyDescent="0.3">
      <c r="A59" t="s">
        <v>73</v>
      </c>
      <c r="B59" s="13">
        <v>38</v>
      </c>
      <c r="C59">
        <f t="shared" si="22"/>
        <v>0</v>
      </c>
      <c r="D59">
        <f t="shared" si="19"/>
        <v>53</v>
      </c>
      <c r="G59">
        <v>0</v>
      </c>
      <c r="H59">
        <f t="shared" si="20"/>
        <v>0</v>
      </c>
      <c r="I59">
        <f t="shared" si="23"/>
        <v>0</v>
      </c>
    </row>
    <row r="60" spans="1:9" x14ac:dyDescent="0.3">
      <c r="A60" t="s">
        <v>73</v>
      </c>
      <c r="B60" s="13">
        <v>41</v>
      </c>
      <c r="C60">
        <f t="shared" si="22"/>
        <v>0</v>
      </c>
      <c r="D60">
        <f t="shared" si="19"/>
        <v>53</v>
      </c>
      <c r="G60">
        <v>0</v>
      </c>
      <c r="H60">
        <f t="shared" si="20"/>
        <v>0</v>
      </c>
      <c r="I60">
        <f t="shared" si="23"/>
        <v>0</v>
      </c>
    </row>
    <row r="62" spans="1:9" x14ac:dyDescent="0.3">
      <c r="A62" t="s">
        <v>83</v>
      </c>
      <c r="B62" s="13">
        <v>0</v>
      </c>
      <c r="C62">
        <v>38</v>
      </c>
      <c r="D62">
        <f t="shared" ref="D62" si="24">SUM(E62:F62)</f>
        <v>0</v>
      </c>
      <c r="E62">
        <v>0</v>
      </c>
      <c r="G62"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83</v>
      </c>
      <c r="B63" s="13">
        <v>1</v>
      </c>
      <c r="C63">
        <f t="shared" ref="C63:C78" si="26">$C$62-D63</f>
        <v>38</v>
      </c>
      <c r="D63">
        <f>SUM(E63:F63,D62)</f>
        <v>0</v>
      </c>
      <c r="E63">
        <v>0</v>
      </c>
      <c r="G63">
        <v>0</v>
      </c>
      <c r="H63">
        <f t="shared" si="25"/>
        <v>1</v>
      </c>
      <c r="I63">
        <f t="shared" si="21"/>
        <v>100</v>
      </c>
    </row>
    <row r="64" spans="1:9" x14ac:dyDescent="0.3">
      <c r="A64" t="s">
        <v>83</v>
      </c>
      <c r="B64" s="13">
        <v>4</v>
      </c>
      <c r="C64">
        <f t="shared" si="26"/>
        <v>36</v>
      </c>
      <c r="D64">
        <f>SUM(E64:F64,D63)</f>
        <v>2</v>
      </c>
      <c r="E64">
        <v>2</v>
      </c>
      <c r="G64">
        <v>0</v>
      </c>
      <c r="H64">
        <f t="shared" si="25"/>
        <v>0.94736842105263153</v>
      </c>
      <c r="I64">
        <f t="shared" si="21"/>
        <v>94.73684210526315</v>
      </c>
    </row>
    <row r="65" spans="1:9" x14ac:dyDescent="0.3">
      <c r="A65" t="s">
        <v>83</v>
      </c>
      <c r="B65" s="13">
        <v>6</v>
      </c>
      <c r="C65">
        <f t="shared" si="26"/>
        <v>28</v>
      </c>
      <c r="D65">
        <f t="shared" ref="D65:D67" si="27">SUM(E65:F65,D64)</f>
        <v>10</v>
      </c>
      <c r="E65">
        <v>8</v>
      </c>
      <c r="G65">
        <v>0</v>
      </c>
      <c r="H65">
        <f t="shared" si="25"/>
        <v>0.73684210526315785</v>
      </c>
      <c r="I65">
        <f t="shared" si="21"/>
        <v>73.68421052631578</v>
      </c>
    </row>
    <row r="66" spans="1:9" x14ac:dyDescent="0.3">
      <c r="A66" t="s">
        <v>83</v>
      </c>
      <c r="B66" s="13">
        <v>8</v>
      </c>
      <c r="C66">
        <f t="shared" si="26"/>
        <v>17</v>
      </c>
      <c r="D66">
        <f t="shared" si="27"/>
        <v>21</v>
      </c>
      <c r="E66">
        <v>11</v>
      </c>
      <c r="G66">
        <v>0</v>
      </c>
      <c r="H66">
        <f t="shared" si="25"/>
        <v>0.44736842105263158</v>
      </c>
      <c r="I66">
        <f t="shared" si="21"/>
        <v>44.736842105263158</v>
      </c>
    </row>
    <row r="67" spans="1:9" x14ac:dyDescent="0.3">
      <c r="A67" t="s">
        <v>83</v>
      </c>
      <c r="B67" s="13">
        <v>11</v>
      </c>
      <c r="C67">
        <f t="shared" si="26"/>
        <v>10</v>
      </c>
      <c r="D67">
        <f t="shared" si="27"/>
        <v>28</v>
      </c>
      <c r="E67">
        <v>7</v>
      </c>
      <c r="H67">
        <f t="shared" si="25"/>
        <v>0.26315789473684209</v>
      </c>
      <c r="I67">
        <f t="shared" si="21"/>
        <v>26.315789473684209</v>
      </c>
    </row>
    <row r="68" spans="1:9" x14ac:dyDescent="0.3">
      <c r="A68" t="s">
        <v>83</v>
      </c>
      <c r="B68" s="13">
        <v>13</v>
      </c>
      <c r="C68">
        <f t="shared" si="26"/>
        <v>4</v>
      </c>
      <c r="D68">
        <f>SUM(E68:F68,D67)</f>
        <v>34</v>
      </c>
      <c r="E68">
        <v>6</v>
      </c>
      <c r="G68">
        <v>0</v>
      </c>
      <c r="H68">
        <f t="shared" si="25"/>
        <v>0.10526315789473684</v>
      </c>
      <c r="I68">
        <f t="shared" si="21"/>
        <v>10.526315789473683</v>
      </c>
    </row>
    <row r="69" spans="1:9" x14ac:dyDescent="0.3">
      <c r="A69" t="s">
        <v>83</v>
      </c>
      <c r="B69" s="13">
        <v>15</v>
      </c>
      <c r="C69">
        <f t="shared" si="26"/>
        <v>0</v>
      </c>
      <c r="D69">
        <f t="shared" ref="D69:D75" si="28">SUM(E69:F69,D68)</f>
        <v>38</v>
      </c>
      <c r="E69">
        <v>4</v>
      </c>
      <c r="G69">
        <v>0</v>
      </c>
      <c r="H69">
        <f t="shared" si="25"/>
        <v>0</v>
      </c>
      <c r="I69">
        <f t="shared" si="21"/>
        <v>0</v>
      </c>
    </row>
    <row r="70" spans="1:9" x14ac:dyDescent="0.3">
      <c r="A70" t="s">
        <v>83</v>
      </c>
      <c r="B70" s="13">
        <v>18</v>
      </c>
      <c r="C70">
        <f t="shared" si="26"/>
        <v>0</v>
      </c>
      <c r="D70">
        <f t="shared" si="28"/>
        <v>38</v>
      </c>
      <c r="G70">
        <v>0</v>
      </c>
      <c r="H70">
        <f t="shared" si="25"/>
        <v>0</v>
      </c>
      <c r="I70">
        <f t="shared" si="21"/>
        <v>0</v>
      </c>
    </row>
    <row r="71" spans="1:9" x14ac:dyDescent="0.3">
      <c r="A71" t="s">
        <v>83</v>
      </c>
      <c r="B71" s="13">
        <v>20</v>
      </c>
      <c r="C71">
        <f t="shared" si="26"/>
        <v>0</v>
      </c>
      <c r="D71">
        <f t="shared" si="28"/>
        <v>38</v>
      </c>
      <c r="G71">
        <v>0</v>
      </c>
      <c r="H71">
        <f t="shared" si="25"/>
        <v>0</v>
      </c>
      <c r="I71">
        <f t="shared" si="21"/>
        <v>0</v>
      </c>
    </row>
    <row r="72" spans="1:9" x14ac:dyDescent="0.3">
      <c r="A72" t="s">
        <v>83</v>
      </c>
      <c r="B72" s="13">
        <v>22</v>
      </c>
      <c r="C72">
        <f t="shared" si="26"/>
        <v>0</v>
      </c>
      <c r="D72">
        <f t="shared" si="28"/>
        <v>38</v>
      </c>
      <c r="G72">
        <v>0</v>
      </c>
      <c r="H72">
        <f t="shared" si="25"/>
        <v>0</v>
      </c>
      <c r="I72">
        <f t="shared" si="21"/>
        <v>0</v>
      </c>
    </row>
    <row r="73" spans="1:9" x14ac:dyDescent="0.3">
      <c r="A73" t="s">
        <v>83</v>
      </c>
      <c r="B73" s="13">
        <v>24</v>
      </c>
      <c r="C73">
        <f t="shared" si="26"/>
        <v>0</v>
      </c>
      <c r="D73">
        <f t="shared" si="28"/>
        <v>38</v>
      </c>
      <c r="G73">
        <v>0</v>
      </c>
      <c r="H73">
        <f t="shared" si="25"/>
        <v>0</v>
      </c>
      <c r="I73">
        <f t="shared" si="21"/>
        <v>0</v>
      </c>
    </row>
    <row r="74" spans="1:9" x14ac:dyDescent="0.3">
      <c r="A74" t="s">
        <v>83</v>
      </c>
      <c r="B74" s="13">
        <v>27</v>
      </c>
      <c r="C74">
        <f t="shared" si="26"/>
        <v>0</v>
      </c>
      <c r="D74">
        <f t="shared" si="28"/>
        <v>38</v>
      </c>
      <c r="G74">
        <v>0</v>
      </c>
      <c r="H74">
        <f t="shared" si="25"/>
        <v>0</v>
      </c>
      <c r="I74">
        <f t="shared" si="21"/>
        <v>0</v>
      </c>
    </row>
    <row r="75" spans="1:9" x14ac:dyDescent="0.3">
      <c r="A75" t="s">
        <v>83</v>
      </c>
      <c r="B75" s="13">
        <v>29</v>
      </c>
      <c r="C75">
        <f t="shared" si="26"/>
        <v>0</v>
      </c>
      <c r="D75">
        <f t="shared" si="28"/>
        <v>38</v>
      </c>
      <c r="G75">
        <v>0</v>
      </c>
      <c r="H75">
        <f t="shared" si="25"/>
        <v>0</v>
      </c>
      <c r="I75">
        <f t="shared" si="21"/>
        <v>0</v>
      </c>
    </row>
    <row r="76" spans="1:9" x14ac:dyDescent="0.3">
      <c r="A76" t="s">
        <v>83</v>
      </c>
      <c r="B76" s="13">
        <v>31</v>
      </c>
      <c r="C76">
        <f t="shared" si="26"/>
        <v>0</v>
      </c>
      <c r="D76">
        <f>SUM(E76:F76,D75)</f>
        <v>38</v>
      </c>
      <c r="G76">
        <v>0</v>
      </c>
      <c r="H76">
        <f t="shared" si="25"/>
        <v>0</v>
      </c>
      <c r="I76">
        <f t="shared" si="21"/>
        <v>0</v>
      </c>
    </row>
    <row r="77" spans="1:9" x14ac:dyDescent="0.3">
      <c r="A77" t="s">
        <v>83</v>
      </c>
      <c r="B77" s="13">
        <v>34</v>
      </c>
      <c r="C77">
        <f t="shared" si="26"/>
        <v>0</v>
      </c>
      <c r="D77">
        <f t="shared" ref="D77:D78" si="29">SUM(E77:F77,D76)</f>
        <v>38</v>
      </c>
      <c r="G77">
        <v>0</v>
      </c>
      <c r="H77">
        <f t="shared" si="25"/>
        <v>0</v>
      </c>
      <c r="I77">
        <f t="shared" si="21"/>
        <v>0</v>
      </c>
    </row>
    <row r="78" spans="1:9" x14ac:dyDescent="0.3">
      <c r="A78" t="s">
        <v>83</v>
      </c>
      <c r="B78" s="13">
        <v>36</v>
      </c>
      <c r="C78">
        <f t="shared" si="26"/>
        <v>0</v>
      </c>
      <c r="D78">
        <f t="shared" si="29"/>
        <v>38</v>
      </c>
      <c r="G78">
        <v>0</v>
      </c>
      <c r="H78">
        <f t="shared" si="25"/>
        <v>0</v>
      </c>
      <c r="I78">
        <f t="shared" si="21"/>
        <v>0</v>
      </c>
    </row>
    <row r="79" spans="1:9" x14ac:dyDescent="0.3">
      <c r="A79" t="s">
        <v>83</v>
      </c>
      <c r="B79" s="13">
        <v>38</v>
      </c>
      <c r="C79">
        <f t="shared" ref="C79:C80" si="30">$C$62-D79</f>
        <v>0</v>
      </c>
      <c r="D79">
        <f t="shared" ref="D79:D80" si="31">SUM(E79:F79,D78)</f>
        <v>38</v>
      </c>
      <c r="G79">
        <v>0</v>
      </c>
      <c r="H79">
        <f t="shared" ref="H79:H80" si="32">C79/$C$62</f>
        <v>0</v>
      </c>
      <c r="I79">
        <f t="shared" ref="I79:I80" si="33">H79*100</f>
        <v>0</v>
      </c>
    </row>
    <row r="80" spans="1:9" x14ac:dyDescent="0.3">
      <c r="A80" t="s">
        <v>83</v>
      </c>
      <c r="B80" s="13">
        <v>41</v>
      </c>
      <c r="C80">
        <f t="shared" si="30"/>
        <v>0</v>
      </c>
      <c r="D80">
        <f t="shared" si="31"/>
        <v>38</v>
      </c>
      <c r="G80">
        <v>0</v>
      </c>
      <c r="H80">
        <f t="shared" si="32"/>
        <v>0</v>
      </c>
      <c r="I80">
        <f t="shared" si="33"/>
        <v>0</v>
      </c>
    </row>
    <row r="82" spans="1:9" x14ac:dyDescent="0.3">
      <c r="A82" t="s">
        <v>84</v>
      </c>
      <c r="B82" s="13">
        <v>0</v>
      </c>
      <c r="C82">
        <v>37</v>
      </c>
      <c r="D82">
        <f t="shared" ref="D82:D83" si="34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84</v>
      </c>
      <c r="B83" s="13">
        <v>1</v>
      </c>
      <c r="C83">
        <f>$C$82-D83</f>
        <v>37</v>
      </c>
      <c r="D83">
        <f t="shared" si="34"/>
        <v>0</v>
      </c>
      <c r="E83">
        <v>0</v>
      </c>
      <c r="G83">
        <v>0</v>
      </c>
      <c r="H83">
        <f t="shared" ref="H83:H99" si="35">C83/$C$82</f>
        <v>1</v>
      </c>
      <c r="I83">
        <f t="shared" si="21"/>
        <v>100</v>
      </c>
    </row>
    <row r="84" spans="1:9" x14ac:dyDescent="0.3">
      <c r="A84" t="s">
        <v>84</v>
      </c>
      <c r="B84" s="13">
        <v>4</v>
      </c>
      <c r="C84">
        <f t="shared" ref="C84:C100" si="36">$C$82-D84</f>
        <v>35</v>
      </c>
      <c r="D84">
        <f t="shared" ref="D84:D88" si="37">SUM(E84:F84,D83)</f>
        <v>2</v>
      </c>
      <c r="E84">
        <v>2</v>
      </c>
      <c r="G84">
        <v>0</v>
      </c>
      <c r="H84">
        <f t="shared" si="35"/>
        <v>0.94594594594594594</v>
      </c>
      <c r="I84">
        <f t="shared" si="21"/>
        <v>94.594594594594597</v>
      </c>
    </row>
    <row r="85" spans="1:9" x14ac:dyDescent="0.3">
      <c r="A85" t="s">
        <v>84</v>
      </c>
      <c r="B85" s="13">
        <v>6</v>
      </c>
      <c r="C85">
        <f t="shared" si="36"/>
        <v>28</v>
      </c>
      <c r="D85">
        <f t="shared" si="37"/>
        <v>9</v>
      </c>
      <c r="E85">
        <v>7</v>
      </c>
      <c r="G85">
        <v>0</v>
      </c>
      <c r="H85">
        <f t="shared" si="35"/>
        <v>0.7567567567567568</v>
      </c>
      <c r="I85">
        <f t="shared" si="21"/>
        <v>75.675675675675677</v>
      </c>
    </row>
    <row r="86" spans="1:9" x14ac:dyDescent="0.3">
      <c r="A86" t="s">
        <v>84</v>
      </c>
      <c r="B86" s="13">
        <v>8</v>
      </c>
      <c r="C86">
        <f t="shared" si="36"/>
        <v>20</v>
      </c>
      <c r="D86">
        <f t="shared" si="37"/>
        <v>17</v>
      </c>
      <c r="E86">
        <v>8</v>
      </c>
      <c r="G86">
        <v>0</v>
      </c>
      <c r="H86">
        <f t="shared" si="35"/>
        <v>0.54054054054054057</v>
      </c>
      <c r="I86">
        <f t="shared" si="21"/>
        <v>54.054054054054056</v>
      </c>
    </row>
    <row r="87" spans="1:9" x14ac:dyDescent="0.3">
      <c r="A87" t="s">
        <v>84</v>
      </c>
      <c r="B87" s="13">
        <v>11</v>
      </c>
      <c r="C87">
        <f t="shared" si="36"/>
        <v>15</v>
      </c>
      <c r="D87">
        <f t="shared" si="37"/>
        <v>22</v>
      </c>
      <c r="E87">
        <v>5</v>
      </c>
      <c r="G87">
        <v>0</v>
      </c>
      <c r="H87">
        <f t="shared" si="35"/>
        <v>0.40540540540540543</v>
      </c>
      <c r="I87">
        <f t="shared" si="21"/>
        <v>40.54054054054054</v>
      </c>
    </row>
    <row r="88" spans="1:9" x14ac:dyDescent="0.3">
      <c r="A88" t="s">
        <v>84</v>
      </c>
      <c r="B88" s="13">
        <v>13</v>
      </c>
      <c r="C88">
        <f t="shared" si="36"/>
        <v>8</v>
      </c>
      <c r="D88">
        <f t="shared" si="37"/>
        <v>29</v>
      </c>
      <c r="E88">
        <v>7</v>
      </c>
      <c r="G88">
        <v>0</v>
      </c>
      <c r="H88">
        <f t="shared" si="35"/>
        <v>0.21621621621621623</v>
      </c>
      <c r="I88">
        <f t="shared" si="21"/>
        <v>21.621621621621621</v>
      </c>
    </row>
    <row r="89" spans="1:9" x14ac:dyDescent="0.3">
      <c r="A89" t="s">
        <v>84</v>
      </c>
      <c r="B89" s="13">
        <v>15</v>
      </c>
      <c r="C89">
        <f t="shared" si="36"/>
        <v>3</v>
      </c>
      <c r="D89">
        <f t="shared" ref="D89:D95" si="38">SUM(E89:F89,D88)</f>
        <v>34</v>
      </c>
      <c r="E89">
        <v>5</v>
      </c>
      <c r="G89">
        <v>0</v>
      </c>
      <c r="H89">
        <f t="shared" si="35"/>
        <v>8.1081081081081086E-2</v>
      </c>
      <c r="I89">
        <f t="shared" si="21"/>
        <v>8.1081081081081088</v>
      </c>
    </row>
    <row r="90" spans="1:9" x14ac:dyDescent="0.3">
      <c r="A90" t="s">
        <v>84</v>
      </c>
      <c r="B90" s="13">
        <v>18</v>
      </c>
      <c r="C90">
        <f t="shared" si="36"/>
        <v>1</v>
      </c>
      <c r="D90">
        <f t="shared" si="38"/>
        <v>36</v>
      </c>
      <c r="E90">
        <v>2</v>
      </c>
      <c r="G90">
        <v>0</v>
      </c>
      <c r="H90">
        <f t="shared" si="35"/>
        <v>2.7027027027027029E-2</v>
      </c>
      <c r="I90">
        <f t="shared" si="21"/>
        <v>2.7027027027027026</v>
      </c>
    </row>
    <row r="91" spans="1:9" x14ac:dyDescent="0.3">
      <c r="A91" t="s">
        <v>84</v>
      </c>
      <c r="B91" s="13">
        <v>20</v>
      </c>
      <c r="C91">
        <f t="shared" si="36"/>
        <v>0</v>
      </c>
      <c r="D91">
        <f t="shared" si="38"/>
        <v>37</v>
      </c>
      <c r="E91">
        <v>1</v>
      </c>
      <c r="G91">
        <v>0</v>
      </c>
      <c r="H91">
        <f t="shared" si="35"/>
        <v>0</v>
      </c>
      <c r="I91">
        <f t="shared" si="21"/>
        <v>0</v>
      </c>
    </row>
    <row r="92" spans="1:9" x14ac:dyDescent="0.3">
      <c r="A92" t="s">
        <v>84</v>
      </c>
      <c r="B92" s="13">
        <v>22</v>
      </c>
      <c r="C92">
        <f t="shared" si="36"/>
        <v>0</v>
      </c>
      <c r="D92">
        <f t="shared" si="38"/>
        <v>37</v>
      </c>
      <c r="G92">
        <v>0</v>
      </c>
      <c r="H92">
        <f t="shared" si="35"/>
        <v>0</v>
      </c>
      <c r="I92">
        <f t="shared" si="21"/>
        <v>0</v>
      </c>
    </row>
    <row r="93" spans="1:9" x14ac:dyDescent="0.3">
      <c r="A93" t="s">
        <v>84</v>
      </c>
      <c r="B93" s="13">
        <v>24</v>
      </c>
      <c r="C93">
        <f t="shared" si="36"/>
        <v>0</v>
      </c>
      <c r="D93">
        <f t="shared" si="38"/>
        <v>37</v>
      </c>
      <c r="G93">
        <v>0</v>
      </c>
      <c r="H93">
        <f t="shared" si="35"/>
        <v>0</v>
      </c>
      <c r="I93">
        <f t="shared" si="21"/>
        <v>0</v>
      </c>
    </row>
    <row r="94" spans="1:9" x14ac:dyDescent="0.3">
      <c r="A94" t="s">
        <v>84</v>
      </c>
      <c r="B94" s="13">
        <v>27</v>
      </c>
      <c r="C94">
        <f t="shared" si="36"/>
        <v>0</v>
      </c>
      <c r="D94">
        <f t="shared" si="38"/>
        <v>37</v>
      </c>
      <c r="G94">
        <v>0</v>
      </c>
      <c r="H94">
        <f t="shared" si="35"/>
        <v>0</v>
      </c>
      <c r="I94">
        <f t="shared" si="21"/>
        <v>0</v>
      </c>
    </row>
    <row r="95" spans="1:9" x14ac:dyDescent="0.3">
      <c r="A95" t="s">
        <v>84</v>
      </c>
      <c r="B95" s="13">
        <v>29</v>
      </c>
      <c r="C95">
        <f t="shared" si="36"/>
        <v>0</v>
      </c>
      <c r="D95">
        <f t="shared" si="38"/>
        <v>37</v>
      </c>
      <c r="G95">
        <v>0</v>
      </c>
      <c r="H95">
        <f t="shared" si="35"/>
        <v>0</v>
      </c>
      <c r="I95">
        <f t="shared" si="21"/>
        <v>0</v>
      </c>
    </row>
    <row r="96" spans="1:9" x14ac:dyDescent="0.3">
      <c r="A96" t="s">
        <v>84</v>
      </c>
      <c r="B96" s="13">
        <v>31</v>
      </c>
      <c r="C96">
        <f t="shared" si="36"/>
        <v>0</v>
      </c>
      <c r="D96">
        <f>SUM(E96:F96,D95)</f>
        <v>37</v>
      </c>
      <c r="G96">
        <v>0</v>
      </c>
      <c r="H96">
        <f t="shared" si="35"/>
        <v>0</v>
      </c>
      <c r="I96">
        <f t="shared" si="21"/>
        <v>0</v>
      </c>
    </row>
    <row r="97" spans="1:9" x14ac:dyDescent="0.3">
      <c r="A97" t="s">
        <v>84</v>
      </c>
      <c r="B97" s="13">
        <v>34</v>
      </c>
      <c r="C97">
        <f t="shared" si="36"/>
        <v>0</v>
      </c>
      <c r="D97">
        <f t="shared" ref="D97:D99" si="39">SUM(E97:F97,D96)</f>
        <v>37</v>
      </c>
      <c r="G97">
        <v>0</v>
      </c>
      <c r="H97">
        <f t="shared" si="35"/>
        <v>0</v>
      </c>
      <c r="I97">
        <f t="shared" si="21"/>
        <v>0</v>
      </c>
    </row>
    <row r="98" spans="1:9" x14ac:dyDescent="0.3">
      <c r="A98" t="s">
        <v>84</v>
      </c>
      <c r="B98" s="13">
        <v>36</v>
      </c>
      <c r="C98">
        <f t="shared" si="36"/>
        <v>0</v>
      </c>
      <c r="D98">
        <f t="shared" si="39"/>
        <v>37</v>
      </c>
      <c r="G98">
        <v>0</v>
      </c>
      <c r="H98">
        <f t="shared" si="35"/>
        <v>0</v>
      </c>
      <c r="I98">
        <f t="shared" si="21"/>
        <v>0</v>
      </c>
    </row>
    <row r="99" spans="1:9" x14ac:dyDescent="0.3">
      <c r="A99" t="s">
        <v>84</v>
      </c>
      <c r="B99" s="13">
        <v>38</v>
      </c>
      <c r="C99">
        <f t="shared" si="36"/>
        <v>0</v>
      </c>
      <c r="D99">
        <f t="shared" si="39"/>
        <v>37</v>
      </c>
      <c r="G99">
        <v>0</v>
      </c>
      <c r="H99">
        <f t="shared" si="35"/>
        <v>0</v>
      </c>
      <c r="I99">
        <f t="shared" si="21"/>
        <v>0</v>
      </c>
    </row>
    <row r="100" spans="1:9" x14ac:dyDescent="0.3">
      <c r="A100" t="s">
        <v>84</v>
      </c>
      <c r="B100" s="13">
        <v>41</v>
      </c>
      <c r="C100">
        <f t="shared" si="36"/>
        <v>0</v>
      </c>
      <c r="D100">
        <f t="shared" ref="D100" si="40">SUM(E100:F100,D99)</f>
        <v>37</v>
      </c>
      <c r="G100">
        <v>0</v>
      </c>
      <c r="H100">
        <f t="shared" ref="H100" si="41">C100/$C$82</f>
        <v>0</v>
      </c>
      <c r="I100">
        <f t="shared" ref="I100" si="42">H100*100</f>
        <v>0</v>
      </c>
    </row>
    <row r="102" spans="1:9" x14ac:dyDescent="0.3">
      <c r="A102" t="s">
        <v>85</v>
      </c>
      <c r="B102" s="13">
        <v>0</v>
      </c>
      <c r="C102">
        <v>52</v>
      </c>
      <c r="D102">
        <f t="shared" ref="D102" si="43">SUM(E102:F102)</f>
        <v>0</v>
      </c>
      <c r="E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85</v>
      </c>
      <c r="B103" s="13">
        <v>1</v>
      </c>
      <c r="C103">
        <f>$C$102-D103</f>
        <v>46</v>
      </c>
      <c r="D103">
        <f t="shared" ref="D103:D107" si="44">SUM(E103:F103,D102)</f>
        <v>6</v>
      </c>
      <c r="E103">
        <v>6</v>
      </c>
      <c r="G103">
        <v>0</v>
      </c>
      <c r="H103">
        <f t="shared" ref="H103:H118" si="45">C103/$C$102</f>
        <v>0.88461538461538458</v>
      </c>
      <c r="I103">
        <f t="shared" si="21"/>
        <v>88.461538461538453</v>
      </c>
    </row>
    <row r="104" spans="1:9" x14ac:dyDescent="0.3">
      <c r="A104" t="s">
        <v>85</v>
      </c>
      <c r="B104" s="13">
        <v>4</v>
      </c>
      <c r="C104">
        <f t="shared" ref="C104:C118" si="46">$C$102-D104</f>
        <v>39</v>
      </c>
      <c r="D104">
        <f t="shared" si="44"/>
        <v>13</v>
      </c>
      <c r="E104">
        <v>7</v>
      </c>
      <c r="G104">
        <v>0</v>
      </c>
      <c r="H104">
        <f t="shared" si="45"/>
        <v>0.75</v>
      </c>
      <c r="I104">
        <f t="shared" si="21"/>
        <v>75</v>
      </c>
    </row>
    <row r="105" spans="1:9" x14ac:dyDescent="0.3">
      <c r="A105" t="s">
        <v>85</v>
      </c>
      <c r="B105" s="13">
        <v>6</v>
      </c>
      <c r="C105">
        <f t="shared" si="46"/>
        <v>23</v>
      </c>
      <c r="D105">
        <f t="shared" si="44"/>
        <v>29</v>
      </c>
      <c r="E105">
        <v>16</v>
      </c>
      <c r="G105">
        <v>0</v>
      </c>
      <c r="H105">
        <f t="shared" si="45"/>
        <v>0.44230769230769229</v>
      </c>
      <c r="I105">
        <f t="shared" si="21"/>
        <v>44.230769230769226</v>
      </c>
    </row>
    <row r="106" spans="1:9" x14ac:dyDescent="0.3">
      <c r="A106" t="s">
        <v>85</v>
      </c>
      <c r="B106" s="13">
        <v>8</v>
      </c>
      <c r="C106">
        <f t="shared" si="46"/>
        <v>10</v>
      </c>
      <c r="D106">
        <f t="shared" si="44"/>
        <v>42</v>
      </c>
      <c r="E106">
        <v>13</v>
      </c>
      <c r="G106">
        <v>0</v>
      </c>
      <c r="H106">
        <f t="shared" si="45"/>
        <v>0.19230769230769232</v>
      </c>
      <c r="I106">
        <f t="shared" si="21"/>
        <v>19.230769230769234</v>
      </c>
    </row>
    <row r="107" spans="1:9" x14ac:dyDescent="0.3">
      <c r="A107" t="s">
        <v>85</v>
      </c>
      <c r="B107" s="13">
        <v>11</v>
      </c>
      <c r="C107">
        <f t="shared" si="46"/>
        <v>0</v>
      </c>
      <c r="D107">
        <f t="shared" si="44"/>
        <v>52</v>
      </c>
      <c r="E107">
        <v>10</v>
      </c>
      <c r="G107">
        <v>0</v>
      </c>
      <c r="H107">
        <f t="shared" si="45"/>
        <v>0</v>
      </c>
      <c r="I107">
        <f t="shared" si="21"/>
        <v>0</v>
      </c>
    </row>
    <row r="108" spans="1:9" x14ac:dyDescent="0.3">
      <c r="A108" t="s">
        <v>85</v>
      </c>
      <c r="B108" s="13">
        <v>13</v>
      </c>
      <c r="C108">
        <f t="shared" si="46"/>
        <v>0</v>
      </c>
      <c r="D108">
        <f>SUM(E108:F108,D107)</f>
        <v>52</v>
      </c>
      <c r="G108">
        <v>0</v>
      </c>
      <c r="H108">
        <f t="shared" si="45"/>
        <v>0</v>
      </c>
      <c r="I108">
        <f t="shared" si="21"/>
        <v>0</v>
      </c>
    </row>
    <row r="109" spans="1:9" x14ac:dyDescent="0.3">
      <c r="A109" t="s">
        <v>85</v>
      </c>
      <c r="B109" s="13">
        <v>15</v>
      </c>
      <c r="C109">
        <f t="shared" si="46"/>
        <v>0</v>
      </c>
      <c r="D109">
        <f t="shared" ref="D109:D115" si="47">SUM(E109:F109,D108)</f>
        <v>52</v>
      </c>
      <c r="G109">
        <v>0</v>
      </c>
      <c r="H109">
        <f t="shared" si="45"/>
        <v>0</v>
      </c>
      <c r="I109">
        <f t="shared" si="21"/>
        <v>0</v>
      </c>
    </row>
    <row r="110" spans="1:9" x14ac:dyDescent="0.3">
      <c r="A110" t="s">
        <v>85</v>
      </c>
      <c r="B110" s="13">
        <v>18</v>
      </c>
      <c r="C110">
        <f>$C$102-D110</f>
        <v>0</v>
      </c>
      <c r="D110">
        <f t="shared" si="47"/>
        <v>52</v>
      </c>
      <c r="G110">
        <v>0</v>
      </c>
      <c r="H110">
        <f t="shared" si="45"/>
        <v>0</v>
      </c>
      <c r="I110">
        <f t="shared" si="21"/>
        <v>0</v>
      </c>
    </row>
    <row r="111" spans="1:9" x14ac:dyDescent="0.3">
      <c r="A111" t="s">
        <v>85</v>
      </c>
      <c r="B111" s="13">
        <v>20</v>
      </c>
      <c r="C111">
        <f t="shared" si="46"/>
        <v>0</v>
      </c>
      <c r="D111">
        <f t="shared" si="47"/>
        <v>52</v>
      </c>
      <c r="G111">
        <v>0</v>
      </c>
      <c r="H111">
        <f t="shared" si="45"/>
        <v>0</v>
      </c>
      <c r="I111">
        <f t="shared" si="21"/>
        <v>0</v>
      </c>
    </row>
    <row r="112" spans="1:9" x14ac:dyDescent="0.3">
      <c r="A112" t="s">
        <v>85</v>
      </c>
      <c r="B112" s="13">
        <v>22</v>
      </c>
      <c r="C112">
        <f t="shared" si="46"/>
        <v>0</v>
      </c>
      <c r="D112">
        <f t="shared" si="47"/>
        <v>52</v>
      </c>
      <c r="G112">
        <v>0</v>
      </c>
      <c r="H112">
        <f t="shared" si="45"/>
        <v>0</v>
      </c>
      <c r="I112">
        <f t="shared" si="21"/>
        <v>0</v>
      </c>
    </row>
    <row r="113" spans="1:9" x14ac:dyDescent="0.3">
      <c r="A113" t="s">
        <v>85</v>
      </c>
      <c r="B113" s="13">
        <v>24</v>
      </c>
      <c r="C113">
        <f t="shared" si="46"/>
        <v>0</v>
      </c>
      <c r="D113">
        <f t="shared" si="47"/>
        <v>52</v>
      </c>
      <c r="G113">
        <v>0</v>
      </c>
      <c r="H113">
        <f t="shared" si="45"/>
        <v>0</v>
      </c>
      <c r="I113">
        <f t="shared" ref="I113:I118" si="48">H113*100</f>
        <v>0</v>
      </c>
    </row>
    <row r="114" spans="1:9" x14ac:dyDescent="0.3">
      <c r="A114" t="s">
        <v>85</v>
      </c>
      <c r="B114" s="13">
        <v>27</v>
      </c>
      <c r="C114">
        <f t="shared" si="46"/>
        <v>0</v>
      </c>
      <c r="D114">
        <f t="shared" si="47"/>
        <v>52</v>
      </c>
      <c r="G114">
        <v>0</v>
      </c>
      <c r="H114">
        <f t="shared" si="45"/>
        <v>0</v>
      </c>
      <c r="I114">
        <f t="shared" si="48"/>
        <v>0</v>
      </c>
    </row>
    <row r="115" spans="1:9" x14ac:dyDescent="0.3">
      <c r="A115" t="s">
        <v>85</v>
      </c>
      <c r="B115" s="13">
        <v>29</v>
      </c>
      <c r="C115">
        <f t="shared" si="46"/>
        <v>0</v>
      </c>
      <c r="D115">
        <f t="shared" si="47"/>
        <v>52</v>
      </c>
      <c r="G115">
        <v>0</v>
      </c>
      <c r="H115">
        <f t="shared" si="45"/>
        <v>0</v>
      </c>
      <c r="I115">
        <f t="shared" si="48"/>
        <v>0</v>
      </c>
    </row>
    <row r="116" spans="1:9" x14ac:dyDescent="0.3">
      <c r="A116" t="s">
        <v>85</v>
      </c>
      <c r="B116" s="13">
        <v>31</v>
      </c>
      <c r="C116">
        <f t="shared" si="46"/>
        <v>0</v>
      </c>
      <c r="D116">
        <f>SUM(E116:F116,D115)</f>
        <v>52</v>
      </c>
      <c r="G116">
        <v>0</v>
      </c>
      <c r="H116">
        <f t="shared" si="45"/>
        <v>0</v>
      </c>
      <c r="I116">
        <f t="shared" si="48"/>
        <v>0</v>
      </c>
    </row>
    <row r="117" spans="1:9" x14ac:dyDescent="0.3">
      <c r="A117" t="s">
        <v>85</v>
      </c>
      <c r="B117" s="13">
        <v>34</v>
      </c>
      <c r="C117">
        <f t="shared" si="46"/>
        <v>0</v>
      </c>
      <c r="D117">
        <f t="shared" ref="D117:D118" si="49">SUM(E117:F117,D116)</f>
        <v>52</v>
      </c>
      <c r="G117">
        <v>0</v>
      </c>
      <c r="H117">
        <f t="shared" si="45"/>
        <v>0</v>
      </c>
      <c r="I117">
        <f t="shared" si="48"/>
        <v>0</v>
      </c>
    </row>
    <row r="118" spans="1:9" x14ac:dyDescent="0.3">
      <c r="A118" t="s">
        <v>85</v>
      </c>
      <c r="B118" s="13">
        <v>36</v>
      </c>
      <c r="C118">
        <f t="shared" si="46"/>
        <v>0</v>
      </c>
      <c r="D118">
        <f t="shared" si="49"/>
        <v>52</v>
      </c>
      <c r="G118">
        <v>0</v>
      </c>
      <c r="H118">
        <f t="shared" si="45"/>
        <v>0</v>
      </c>
      <c r="I118">
        <f t="shared" si="48"/>
        <v>0</v>
      </c>
    </row>
    <row r="119" spans="1:9" x14ac:dyDescent="0.3">
      <c r="A119" t="s">
        <v>85</v>
      </c>
      <c r="B119" s="13">
        <v>38</v>
      </c>
      <c r="C119">
        <f t="shared" ref="C119:C120" si="50">$C$102-D119</f>
        <v>0</v>
      </c>
      <c r="D119">
        <f t="shared" ref="D119:D120" si="51">SUM(E119:F119,D118)</f>
        <v>52</v>
      </c>
      <c r="G119">
        <v>0</v>
      </c>
      <c r="H119">
        <f t="shared" ref="H119:H120" si="52">C119/$C$102</f>
        <v>0</v>
      </c>
      <c r="I119">
        <f t="shared" ref="I119:I120" si="53">H119*100</f>
        <v>0</v>
      </c>
    </row>
    <row r="120" spans="1:9" x14ac:dyDescent="0.3">
      <c r="A120" t="s">
        <v>85</v>
      </c>
      <c r="B120" s="13">
        <v>41</v>
      </c>
      <c r="C120">
        <f t="shared" si="50"/>
        <v>0</v>
      </c>
      <c r="D120">
        <f t="shared" si="51"/>
        <v>52</v>
      </c>
      <c r="G120">
        <v>0</v>
      </c>
      <c r="H120">
        <f t="shared" si="52"/>
        <v>0</v>
      </c>
      <c r="I120">
        <f t="shared" si="53"/>
        <v>0</v>
      </c>
    </row>
    <row r="122" spans="1:9" x14ac:dyDescent="0.3">
      <c r="A122" t="s">
        <v>86</v>
      </c>
      <c r="B122" s="13">
        <v>0</v>
      </c>
      <c r="C122">
        <v>37</v>
      </c>
      <c r="D122">
        <f t="shared" ref="D122:D123" si="54">SUM(E122:F122)</f>
        <v>0</v>
      </c>
      <c r="E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86</v>
      </c>
      <c r="B123" s="13">
        <v>5</v>
      </c>
      <c r="C123">
        <f>$C$122-D123</f>
        <v>37</v>
      </c>
      <c r="D123">
        <f t="shared" si="54"/>
        <v>0</v>
      </c>
      <c r="E123">
        <v>0</v>
      </c>
      <c r="G123">
        <v>0</v>
      </c>
      <c r="H123">
        <f t="shared" ref="H123:H138" si="55">C123/$C$122</f>
        <v>1</v>
      </c>
      <c r="I123">
        <f t="shared" ref="I123:I138" si="56">H123*100</f>
        <v>100</v>
      </c>
    </row>
    <row r="124" spans="1:9" x14ac:dyDescent="0.3">
      <c r="A124" t="s">
        <v>86</v>
      </c>
      <c r="B124" s="13">
        <v>7</v>
      </c>
      <c r="C124">
        <f t="shared" ref="C124:C138" si="57">$C$122-D124</f>
        <v>35</v>
      </c>
      <c r="D124">
        <f>SUM(E124:F124,D123)</f>
        <v>2</v>
      </c>
      <c r="E124">
        <v>2</v>
      </c>
      <c r="G124">
        <v>0</v>
      </c>
      <c r="H124">
        <f t="shared" si="55"/>
        <v>0.94594594594594594</v>
      </c>
      <c r="I124">
        <f t="shared" si="56"/>
        <v>94.594594594594597</v>
      </c>
    </row>
    <row r="125" spans="1:9" x14ac:dyDescent="0.3">
      <c r="A125" t="s">
        <v>86</v>
      </c>
      <c r="B125" s="13">
        <v>10</v>
      </c>
      <c r="C125">
        <f t="shared" si="57"/>
        <v>27</v>
      </c>
      <c r="D125">
        <f>SUM(E125:F125,D124)</f>
        <v>10</v>
      </c>
      <c r="E125">
        <v>8</v>
      </c>
      <c r="G125">
        <v>0</v>
      </c>
      <c r="H125">
        <f t="shared" si="55"/>
        <v>0.72972972972972971</v>
      </c>
      <c r="I125">
        <f t="shared" si="56"/>
        <v>72.972972972972968</v>
      </c>
    </row>
    <row r="126" spans="1:9" x14ac:dyDescent="0.3">
      <c r="A126" t="s">
        <v>86</v>
      </c>
      <c r="B126" s="13">
        <v>13</v>
      </c>
      <c r="C126">
        <f t="shared" si="57"/>
        <v>16</v>
      </c>
      <c r="D126">
        <f>SUM(E126:F126,D125)</f>
        <v>21</v>
      </c>
      <c r="E126">
        <v>11</v>
      </c>
      <c r="G126">
        <v>0</v>
      </c>
      <c r="H126">
        <f t="shared" si="55"/>
        <v>0.43243243243243246</v>
      </c>
      <c r="I126">
        <f t="shared" si="56"/>
        <v>43.243243243243242</v>
      </c>
    </row>
    <row r="127" spans="1:9" x14ac:dyDescent="0.3">
      <c r="A127" t="s">
        <v>86</v>
      </c>
      <c r="B127" s="13">
        <v>16</v>
      </c>
      <c r="C127">
        <f t="shared" si="57"/>
        <v>10</v>
      </c>
      <c r="D127">
        <f t="shared" ref="D127" si="58">SUM(E127:F127,D126)</f>
        <v>27</v>
      </c>
      <c r="E127">
        <v>6</v>
      </c>
      <c r="G127">
        <v>0</v>
      </c>
      <c r="H127">
        <f t="shared" si="55"/>
        <v>0.27027027027027029</v>
      </c>
      <c r="I127">
        <f t="shared" si="56"/>
        <v>27.027027027027028</v>
      </c>
    </row>
    <row r="128" spans="1:9" x14ac:dyDescent="0.3">
      <c r="A128" t="s">
        <v>86</v>
      </c>
      <c r="B128" s="13">
        <v>17</v>
      </c>
      <c r="C128">
        <f t="shared" si="57"/>
        <v>3</v>
      </c>
      <c r="D128">
        <f>SUM(E128:F128,D127)</f>
        <v>34</v>
      </c>
      <c r="E128">
        <v>7</v>
      </c>
      <c r="G128">
        <v>0</v>
      </c>
      <c r="H128">
        <f t="shared" si="55"/>
        <v>8.1081081081081086E-2</v>
      </c>
      <c r="I128">
        <f t="shared" si="56"/>
        <v>8.1081081081081088</v>
      </c>
    </row>
    <row r="129" spans="1:9" x14ac:dyDescent="0.3">
      <c r="A129" t="s">
        <v>86</v>
      </c>
      <c r="B129" s="13">
        <v>20</v>
      </c>
      <c r="C129">
        <f t="shared" si="57"/>
        <v>0</v>
      </c>
      <c r="D129">
        <f t="shared" ref="D129:D135" si="59">SUM(E129:F129,D128)</f>
        <v>37</v>
      </c>
      <c r="E129">
        <v>3</v>
      </c>
      <c r="G129">
        <v>0</v>
      </c>
      <c r="H129">
        <f t="shared" si="55"/>
        <v>0</v>
      </c>
      <c r="I129">
        <f t="shared" si="56"/>
        <v>0</v>
      </c>
    </row>
    <row r="130" spans="1:9" x14ac:dyDescent="0.3">
      <c r="A130" t="s">
        <v>86</v>
      </c>
      <c r="B130" s="13">
        <v>22</v>
      </c>
      <c r="C130">
        <f t="shared" si="57"/>
        <v>0</v>
      </c>
      <c r="D130">
        <f t="shared" si="59"/>
        <v>37</v>
      </c>
      <c r="G130">
        <v>0</v>
      </c>
      <c r="H130">
        <f t="shared" si="55"/>
        <v>0</v>
      </c>
      <c r="I130">
        <f t="shared" si="56"/>
        <v>0</v>
      </c>
    </row>
    <row r="131" spans="1:9" x14ac:dyDescent="0.3">
      <c r="A131" t="s">
        <v>86</v>
      </c>
      <c r="B131" s="13">
        <v>24</v>
      </c>
      <c r="C131">
        <f t="shared" si="57"/>
        <v>0</v>
      </c>
      <c r="D131">
        <f t="shared" si="59"/>
        <v>37</v>
      </c>
      <c r="G131">
        <v>0</v>
      </c>
      <c r="H131">
        <f t="shared" si="55"/>
        <v>0</v>
      </c>
      <c r="I131">
        <f t="shared" si="56"/>
        <v>0</v>
      </c>
    </row>
    <row r="132" spans="1:9" x14ac:dyDescent="0.3">
      <c r="A132" t="s">
        <v>86</v>
      </c>
      <c r="B132" s="13">
        <v>27</v>
      </c>
      <c r="C132">
        <f t="shared" si="57"/>
        <v>0</v>
      </c>
      <c r="D132">
        <f t="shared" si="59"/>
        <v>37</v>
      </c>
      <c r="G132">
        <v>0</v>
      </c>
      <c r="H132">
        <f t="shared" si="55"/>
        <v>0</v>
      </c>
      <c r="I132">
        <f t="shared" si="56"/>
        <v>0</v>
      </c>
    </row>
    <row r="133" spans="1:9" x14ac:dyDescent="0.3">
      <c r="A133" t="s">
        <v>86</v>
      </c>
      <c r="B133" s="13">
        <v>29</v>
      </c>
      <c r="C133">
        <f t="shared" si="57"/>
        <v>0</v>
      </c>
      <c r="D133">
        <f t="shared" si="59"/>
        <v>37</v>
      </c>
      <c r="G133">
        <v>0</v>
      </c>
      <c r="H133">
        <f t="shared" si="55"/>
        <v>0</v>
      </c>
      <c r="I133">
        <f t="shared" si="56"/>
        <v>0</v>
      </c>
    </row>
    <row r="134" spans="1:9" x14ac:dyDescent="0.3">
      <c r="A134" t="s">
        <v>86</v>
      </c>
      <c r="B134" s="13">
        <v>31</v>
      </c>
      <c r="C134">
        <f t="shared" si="57"/>
        <v>0</v>
      </c>
      <c r="D134">
        <f t="shared" si="59"/>
        <v>37</v>
      </c>
      <c r="G134">
        <v>0</v>
      </c>
      <c r="H134">
        <f t="shared" si="55"/>
        <v>0</v>
      </c>
      <c r="I134">
        <f t="shared" si="56"/>
        <v>0</v>
      </c>
    </row>
    <row r="135" spans="1:9" x14ac:dyDescent="0.3">
      <c r="A135" t="s">
        <v>86</v>
      </c>
      <c r="B135" s="13">
        <v>34</v>
      </c>
      <c r="C135">
        <f t="shared" si="57"/>
        <v>0</v>
      </c>
      <c r="D135">
        <f t="shared" si="59"/>
        <v>37</v>
      </c>
      <c r="G135">
        <v>0</v>
      </c>
      <c r="H135">
        <f t="shared" si="55"/>
        <v>0</v>
      </c>
      <c r="I135">
        <f t="shared" si="56"/>
        <v>0</v>
      </c>
    </row>
    <row r="136" spans="1:9" x14ac:dyDescent="0.3">
      <c r="A136" t="s">
        <v>86</v>
      </c>
      <c r="B136" s="13">
        <v>36</v>
      </c>
      <c r="C136">
        <f t="shared" si="57"/>
        <v>0</v>
      </c>
      <c r="D136">
        <f>SUM(E136:F136,D135)</f>
        <v>37</v>
      </c>
      <c r="G136">
        <v>0</v>
      </c>
      <c r="H136">
        <f t="shared" si="55"/>
        <v>0</v>
      </c>
      <c r="I136">
        <f t="shared" si="56"/>
        <v>0</v>
      </c>
    </row>
    <row r="137" spans="1:9" x14ac:dyDescent="0.3">
      <c r="A137" t="s">
        <v>86</v>
      </c>
      <c r="B137" s="13">
        <v>38</v>
      </c>
      <c r="C137">
        <f t="shared" si="57"/>
        <v>0</v>
      </c>
      <c r="D137">
        <f t="shared" ref="D137:D138" si="60">SUM(E137:F137,D136)</f>
        <v>37</v>
      </c>
      <c r="G137">
        <v>0</v>
      </c>
      <c r="H137">
        <f t="shared" si="55"/>
        <v>0</v>
      </c>
      <c r="I137">
        <f t="shared" si="56"/>
        <v>0</v>
      </c>
    </row>
    <row r="138" spans="1:9" x14ac:dyDescent="0.3">
      <c r="A138" t="s">
        <v>86</v>
      </c>
      <c r="B138" s="13">
        <v>41</v>
      </c>
      <c r="C138">
        <f t="shared" si="57"/>
        <v>0</v>
      </c>
      <c r="D138">
        <f t="shared" si="60"/>
        <v>37</v>
      </c>
      <c r="G138">
        <v>0</v>
      </c>
      <c r="H138">
        <f t="shared" si="55"/>
        <v>0</v>
      </c>
      <c r="I138">
        <f t="shared" si="56"/>
        <v>0</v>
      </c>
    </row>
    <row r="139" spans="1:9" x14ac:dyDescent="0.3">
      <c r="A139" t="s">
        <v>86</v>
      </c>
      <c r="B139" s="13">
        <v>44</v>
      </c>
      <c r="C139">
        <f>$C$122-D139</f>
        <v>0</v>
      </c>
      <c r="D139">
        <f>SUM(E139:F139,D138)</f>
        <v>37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86</v>
      </c>
      <c r="B140" s="13">
        <v>46</v>
      </c>
      <c r="C140">
        <f>$C$122-D140</f>
        <v>0</v>
      </c>
      <c r="D140">
        <f>SUM(E140:F140,D139)</f>
        <v>37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87</v>
      </c>
      <c r="B142" s="13">
        <v>0</v>
      </c>
      <c r="C142">
        <v>40</v>
      </c>
      <c r="D142">
        <f t="shared" ref="D142:D143" si="61">SUM(E142:F142)</f>
        <v>0</v>
      </c>
      <c r="E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87</v>
      </c>
      <c r="B143" s="13">
        <v>5</v>
      </c>
      <c r="C143">
        <f>$C$142-D143</f>
        <v>40</v>
      </c>
      <c r="D143">
        <f t="shared" si="61"/>
        <v>0</v>
      </c>
      <c r="E143">
        <v>0</v>
      </c>
      <c r="G143">
        <v>0</v>
      </c>
      <c r="H143">
        <f>C143/$C$142</f>
        <v>1</v>
      </c>
      <c r="I143">
        <f t="shared" ref="I143:I159" si="62">H143*100</f>
        <v>100</v>
      </c>
    </row>
    <row r="144" spans="1:9" x14ac:dyDescent="0.3">
      <c r="A144" t="s">
        <v>87</v>
      </c>
      <c r="B144" s="13">
        <v>7</v>
      </c>
      <c r="C144">
        <f t="shared" ref="C144:C158" si="63">$C$142-D144</f>
        <v>37</v>
      </c>
      <c r="D144">
        <f>SUM(E144:F144)</f>
        <v>3</v>
      </c>
      <c r="E144">
        <v>3</v>
      </c>
      <c r="G144">
        <v>0</v>
      </c>
      <c r="H144">
        <f>C144/$C$142</f>
        <v>0.92500000000000004</v>
      </c>
      <c r="I144">
        <f t="shared" si="62"/>
        <v>92.5</v>
      </c>
    </row>
    <row r="145" spans="1:9" x14ac:dyDescent="0.3">
      <c r="A145" t="s">
        <v>87</v>
      </c>
      <c r="B145" s="13">
        <v>10</v>
      </c>
      <c r="C145">
        <f t="shared" si="63"/>
        <v>29</v>
      </c>
      <c r="D145">
        <f>SUM(E145:F145,D144)</f>
        <v>11</v>
      </c>
      <c r="E145">
        <v>8</v>
      </c>
      <c r="G145">
        <v>0</v>
      </c>
      <c r="H145">
        <f>C145/$C$142</f>
        <v>0.72499999999999998</v>
      </c>
      <c r="I145">
        <f>H145*100</f>
        <v>72.5</v>
      </c>
    </row>
    <row r="146" spans="1:9" x14ac:dyDescent="0.3">
      <c r="A146" t="s">
        <v>87</v>
      </c>
      <c r="B146" s="13">
        <v>13</v>
      </c>
      <c r="C146">
        <f t="shared" si="63"/>
        <v>18</v>
      </c>
      <c r="D146">
        <f t="shared" ref="D146:D159" si="64">SUM(E146:F146,D145)</f>
        <v>22</v>
      </c>
      <c r="E146">
        <v>11</v>
      </c>
      <c r="G146">
        <v>0</v>
      </c>
      <c r="H146">
        <f t="shared" ref="H146:H159" si="65">C146/$C$142</f>
        <v>0.45</v>
      </c>
      <c r="I146">
        <f t="shared" si="62"/>
        <v>45</v>
      </c>
    </row>
    <row r="147" spans="1:9" x14ac:dyDescent="0.3">
      <c r="A147" t="s">
        <v>87</v>
      </c>
      <c r="B147" s="13">
        <v>16</v>
      </c>
      <c r="C147">
        <f t="shared" si="63"/>
        <v>11</v>
      </c>
      <c r="D147">
        <f t="shared" si="64"/>
        <v>29</v>
      </c>
      <c r="E147">
        <v>7</v>
      </c>
      <c r="G147">
        <v>0</v>
      </c>
      <c r="H147">
        <f t="shared" si="65"/>
        <v>0.27500000000000002</v>
      </c>
      <c r="I147">
        <f t="shared" si="62"/>
        <v>27.500000000000004</v>
      </c>
    </row>
    <row r="148" spans="1:9" x14ac:dyDescent="0.3">
      <c r="A148" t="s">
        <v>87</v>
      </c>
      <c r="B148" s="13">
        <v>17</v>
      </c>
      <c r="C148">
        <f t="shared" si="63"/>
        <v>4</v>
      </c>
      <c r="D148">
        <f t="shared" si="64"/>
        <v>36</v>
      </c>
      <c r="E148">
        <v>7</v>
      </c>
      <c r="G148">
        <v>0</v>
      </c>
      <c r="H148">
        <f t="shared" si="65"/>
        <v>0.1</v>
      </c>
      <c r="I148">
        <f t="shared" si="62"/>
        <v>10</v>
      </c>
    </row>
    <row r="149" spans="1:9" x14ac:dyDescent="0.3">
      <c r="A149" t="s">
        <v>87</v>
      </c>
      <c r="B149" s="13">
        <v>20</v>
      </c>
      <c r="C149">
        <f t="shared" si="63"/>
        <v>0</v>
      </c>
      <c r="D149">
        <f t="shared" si="64"/>
        <v>40</v>
      </c>
      <c r="E149">
        <v>4</v>
      </c>
      <c r="G149">
        <v>0</v>
      </c>
      <c r="H149">
        <f t="shared" si="65"/>
        <v>0</v>
      </c>
      <c r="I149">
        <f t="shared" si="62"/>
        <v>0</v>
      </c>
    </row>
    <row r="150" spans="1:9" x14ac:dyDescent="0.3">
      <c r="A150" t="s">
        <v>87</v>
      </c>
      <c r="B150" s="13">
        <v>22</v>
      </c>
      <c r="C150">
        <f t="shared" si="63"/>
        <v>0</v>
      </c>
      <c r="D150">
        <f t="shared" si="64"/>
        <v>40</v>
      </c>
      <c r="G150">
        <v>0</v>
      </c>
      <c r="H150">
        <f t="shared" si="65"/>
        <v>0</v>
      </c>
      <c r="I150">
        <f t="shared" si="62"/>
        <v>0</v>
      </c>
    </row>
    <row r="151" spans="1:9" x14ac:dyDescent="0.3">
      <c r="A151" t="s">
        <v>87</v>
      </c>
      <c r="B151" s="13">
        <v>24</v>
      </c>
      <c r="C151">
        <f t="shared" si="63"/>
        <v>0</v>
      </c>
      <c r="D151">
        <f t="shared" si="64"/>
        <v>40</v>
      </c>
      <c r="G151">
        <v>0</v>
      </c>
      <c r="H151">
        <f t="shared" si="65"/>
        <v>0</v>
      </c>
      <c r="I151">
        <f t="shared" si="62"/>
        <v>0</v>
      </c>
    </row>
    <row r="152" spans="1:9" x14ac:dyDescent="0.3">
      <c r="A152" t="s">
        <v>87</v>
      </c>
      <c r="B152" s="13">
        <v>27</v>
      </c>
      <c r="C152">
        <f t="shared" si="63"/>
        <v>0</v>
      </c>
      <c r="D152">
        <f t="shared" si="64"/>
        <v>40</v>
      </c>
      <c r="G152">
        <v>0</v>
      </c>
      <c r="H152">
        <f t="shared" si="65"/>
        <v>0</v>
      </c>
      <c r="I152">
        <f t="shared" si="62"/>
        <v>0</v>
      </c>
    </row>
    <row r="153" spans="1:9" x14ac:dyDescent="0.3">
      <c r="A153" t="s">
        <v>87</v>
      </c>
      <c r="B153" s="13">
        <v>29</v>
      </c>
      <c r="C153">
        <f t="shared" si="63"/>
        <v>0</v>
      </c>
      <c r="D153">
        <f t="shared" si="64"/>
        <v>40</v>
      </c>
      <c r="G153">
        <v>0</v>
      </c>
      <c r="H153">
        <f t="shared" si="65"/>
        <v>0</v>
      </c>
      <c r="I153">
        <f t="shared" si="62"/>
        <v>0</v>
      </c>
    </row>
    <row r="154" spans="1:9" x14ac:dyDescent="0.3">
      <c r="A154" t="s">
        <v>87</v>
      </c>
      <c r="B154" s="13">
        <v>31</v>
      </c>
      <c r="C154">
        <f t="shared" si="63"/>
        <v>0</v>
      </c>
      <c r="D154">
        <f t="shared" si="64"/>
        <v>40</v>
      </c>
      <c r="G154">
        <v>0</v>
      </c>
      <c r="H154">
        <f t="shared" si="65"/>
        <v>0</v>
      </c>
      <c r="I154">
        <f t="shared" si="62"/>
        <v>0</v>
      </c>
    </row>
    <row r="155" spans="1:9" x14ac:dyDescent="0.3">
      <c r="A155" t="s">
        <v>87</v>
      </c>
      <c r="B155" s="13">
        <v>34</v>
      </c>
      <c r="C155">
        <f t="shared" si="63"/>
        <v>0</v>
      </c>
      <c r="D155">
        <f t="shared" si="64"/>
        <v>40</v>
      </c>
      <c r="G155">
        <v>0</v>
      </c>
      <c r="H155">
        <f t="shared" si="65"/>
        <v>0</v>
      </c>
      <c r="I155">
        <f t="shared" si="62"/>
        <v>0</v>
      </c>
    </row>
    <row r="156" spans="1:9" x14ac:dyDescent="0.3">
      <c r="A156" t="s">
        <v>87</v>
      </c>
      <c r="B156" s="13">
        <v>36</v>
      </c>
      <c r="C156">
        <f t="shared" si="63"/>
        <v>0</v>
      </c>
      <c r="D156">
        <f t="shared" si="64"/>
        <v>40</v>
      </c>
      <c r="G156">
        <v>0</v>
      </c>
      <c r="H156">
        <f t="shared" si="65"/>
        <v>0</v>
      </c>
      <c r="I156">
        <f t="shared" si="62"/>
        <v>0</v>
      </c>
    </row>
    <row r="157" spans="1:9" x14ac:dyDescent="0.3">
      <c r="A157" t="s">
        <v>87</v>
      </c>
      <c r="B157" s="13">
        <v>38</v>
      </c>
      <c r="C157">
        <f t="shared" si="63"/>
        <v>0</v>
      </c>
      <c r="D157">
        <f t="shared" si="64"/>
        <v>40</v>
      </c>
      <c r="G157">
        <v>0</v>
      </c>
      <c r="H157">
        <f t="shared" si="65"/>
        <v>0</v>
      </c>
      <c r="I157">
        <f t="shared" si="62"/>
        <v>0</v>
      </c>
    </row>
    <row r="158" spans="1:9" x14ac:dyDescent="0.3">
      <c r="A158" t="s">
        <v>87</v>
      </c>
      <c r="B158" s="13">
        <v>41</v>
      </c>
      <c r="C158">
        <f t="shared" si="63"/>
        <v>0</v>
      </c>
      <c r="D158">
        <f t="shared" si="64"/>
        <v>40</v>
      </c>
      <c r="G158">
        <v>0</v>
      </c>
      <c r="H158">
        <f t="shared" si="65"/>
        <v>0</v>
      </c>
      <c r="I158">
        <f t="shared" si="62"/>
        <v>0</v>
      </c>
    </row>
    <row r="159" spans="1:9" x14ac:dyDescent="0.3">
      <c r="A159" t="s">
        <v>87</v>
      </c>
      <c r="B159" s="13">
        <v>44</v>
      </c>
      <c r="C159">
        <f t="shared" ref="C159" si="66">$C$142-D159</f>
        <v>0</v>
      </c>
      <c r="D159">
        <f t="shared" si="64"/>
        <v>40</v>
      </c>
      <c r="G159">
        <v>0</v>
      </c>
      <c r="H159">
        <f t="shared" si="65"/>
        <v>0</v>
      </c>
      <c r="I159">
        <f t="shared" si="62"/>
        <v>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 t="s">
        <v>88</v>
      </c>
      <c r="B162" s="13">
        <v>0</v>
      </c>
      <c r="C162" s="8">
        <v>44</v>
      </c>
      <c r="D162" s="8">
        <f t="shared" ref="D162:D163" si="67">SUM(E162:F162)</f>
        <v>0</v>
      </c>
      <c r="E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 s="8" t="s">
        <v>88</v>
      </c>
      <c r="B163" s="13">
        <v>5</v>
      </c>
      <c r="C163">
        <f>$C$162-D163</f>
        <v>44</v>
      </c>
      <c r="D163">
        <f t="shared" si="67"/>
        <v>0</v>
      </c>
      <c r="E163">
        <v>0</v>
      </c>
      <c r="G163">
        <v>0</v>
      </c>
      <c r="H163">
        <f t="shared" ref="H163:H181" si="68">C163/$C$162</f>
        <v>1</v>
      </c>
      <c r="I163">
        <f t="shared" ref="I163:I181" si="69">H163*100</f>
        <v>100</v>
      </c>
    </row>
    <row r="164" spans="1:9" x14ac:dyDescent="0.3">
      <c r="A164" s="8" t="s">
        <v>88</v>
      </c>
      <c r="B164" s="13">
        <v>7</v>
      </c>
      <c r="C164">
        <f t="shared" ref="C164:C181" si="70">$C$162-D164</f>
        <v>40</v>
      </c>
      <c r="D164">
        <f>SUM(E164:F164,D163)</f>
        <v>4</v>
      </c>
      <c r="E164">
        <v>4</v>
      </c>
      <c r="G164">
        <v>0</v>
      </c>
      <c r="H164">
        <f t="shared" si="68"/>
        <v>0.90909090909090906</v>
      </c>
      <c r="I164">
        <f t="shared" si="69"/>
        <v>90.909090909090907</v>
      </c>
    </row>
    <row r="165" spans="1:9" x14ac:dyDescent="0.3">
      <c r="A165" s="8" t="s">
        <v>88</v>
      </c>
      <c r="B165" s="13">
        <v>10</v>
      </c>
      <c r="C165">
        <f t="shared" si="70"/>
        <v>33</v>
      </c>
      <c r="D165">
        <f t="shared" ref="D165:D182" si="71">SUM(E165:F165,D164)</f>
        <v>11</v>
      </c>
      <c r="E165">
        <v>7</v>
      </c>
      <c r="G165">
        <v>0</v>
      </c>
      <c r="H165">
        <f t="shared" si="68"/>
        <v>0.75</v>
      </c>
      <c r="I165">
        <f t="shared" si="69"/>
        <v>75</v>
      </c>
    </row>
    <row r="166" spans="1:9" x14ac:dyDescent="0.3">
      <c r="A166" s="8" t="s">
        <v>88</v>
      </c>
      <c r="B166" s="13">
        <v>13</v>
      </c>
      <c r="C166">
        <f t="shared" si="70"/>
        <v>22</v>
      </c>
      <c r="D166">
        <f t="shared" si="71"/>
        <v>22</v>
      </c>
      <c r="E166">
        <v>11</v>
      </c>
      <c r="G166">
        <v>0</v>
      </c>
      <c r="H166">
        <f t="shared" si="68"/>
        <v>0.5</v>
      </c>
      <c r="I166">
        <f t="shared" si="69"/>
        <v>50</v>
      </c>
    </row>
    <row r="167" spans="1:9" x14ac:dyDescent="0.3">
      <c r="A167" s="8" t="s">
        <v>88</v>
      </c>
      <c r="B167" s="13">
        <v>16</v>
      </c>
      <c r="C167">
        <f t="shared" si="70"/>
        <v>13</v>
      </c>
      <c r="D167">
        <f t="shared" si="71"/>
        <v>31</v>
      </c>
      <c r="E167">
        <v>9</v>
      </c>
      <c r="G167">
        <v>0</v>
      </c>
      <c r="H167">
        <f t="shared" si="68"/>
        <v>0.29545454545454547</v>
      </c>
      <c r="I167">
        <f t="shared" si="69"/>
        <v>29.545454545454547</v>
      </c>
    </row>
    <row r="168" spans="1:9" x14ac:dyDescent="0.3">
      <c r="A168" s="8" t="s">
        <v>88</v>
      </c>
      <c r="B168" s="13">
        <v>17</v>
      </c>
      <c r="C168">
        <f t="shared" si="70"/>
        <v>5</v>
      </c>
      <c r="D168">
        <f t="shared" si="71"/>
        <v>39</v>
      </c>
      <c r="E168">
        <v>8</v>
      </c>
      <c r="G168">
        <v>0</v>
      </c>
      <c r="H168">
        <f t="shared" si="68"/>
        <v>0.11363636363636363</v>
      </c>
      <c r="I168">
        <f t="shared" si="69"/>
        <v>11.363636363636363</v>
      </c>
    </row>
    <row r="169" spans="1:9" x14ac:dyDescent="0.3">
      <c r="A169" s="8" t="s">
        <v>88</v>
      </c>
      <c r="B169" s="13">
        <v>20</v>
      </c>
      <c r="C169">
        <f t="shared" si="70"/>
        <v>0</v>
      </c>
      <c r="D169">
        <f t="shared" si="71"/>
        <v>44</v>
      </c>
      <c r="E169">
        <v>5</v>
      </c>
      <c r="G169">
        <v>0</v>
      </c>
      <c r="H169">
        <f t="shared" si="68"/>
        <v>0</v>
      </c>
      <c r="I169">
        <f t="shared" si="69"/>
        <v>0</v>
      </c>
    </row>
    <row r="170" spans="1:9" x14ac:dyDescent="0.3">
      <c r="A170" s="8" t="s">
        <v>88</v>
      </c>
      <c r="B170" s="13">
        <v>22</v>
      </c>
      <c r="C170">
        <f t="shared" si="70"/>
        <v>0</v>
      </c>
      <c r="D170">
        <f t="shared" si="71"/>
        <v>44</v>
      </c>
      <c r="G170">
        <v>0</v>
      </c>
      <c r="H170">
        <f t="shared" si="68"/>
        <v>0</v>
      </c>
      <c r="I170">
        <f t="shared" si="69"/>
        <v>0</v>
      </c>
    </row>
    <row r="171" spans="1:9" x14ac:dyDescent="0.3">
      <c r="A171" s="8" t="s">
        <v>88</v>
      </c>
      <c r="B171" s="13">
        <v>24</v>
      </c>
      <c r="C171">
        <f t="shared" si="70"/>
        <v>0</v>
      </c>
      <c r="D171">
        <f t="shared" si="71"/>
        <v>44</v>
      </c>
      <c r="G171">
        <v>0</v>
      </c>
      <c r="H171">
        <f t="shared" si="68"/>
        <v>0</v>
      </c>
      <c r="I171">
        <f t="shared" si="69"/>
        <v>0</v>
      </c>
    </row>
    <row r="172" spans="1:9" x14ac:dyDescent="0.3">
      <c r="A172" s="8" t="s">
        <v>88</v>
      </c>
      <c r="B172" s="13">
        <v>27</v>
      </c>
      <c r="C172">
        <f t="shared" si="70"/>
        <v>0</v>
      </c>
      <c r="D172">
        <f t="shared" si="71"/>
        <v>44</v>
      </c>
      <c r="G172">
        <v>0</v>
      </c>
      <c r="H172">
        <f t="shared" si="68"/>
        <v>0</v>
      </c>
      <c r="I172">
        <f t="shared" si="69"/>
        <v>0</v>
      </c>
    </row>
    <row r="173" spans="1:9" x14ac:dyDescent="0.3">
      <c r="A173" s="8" t="s">
        <v>88</v>
      </c>
      <c r="B173" s="13">
        <v>29</v>
      </c>
      <c r="C173">
        <f>$C$162-D173</f>
        <v>0</v>
      </c>
      <c r="D173">
        <f t="shared" si="71"/>
        <v>44</v>
      </c>
      <c r="G173">
        <v>0</v>
      </c>
      <c r="H173">
        <f t="shared" si="68"/>
        <v>0</v>
      </c>
      <c r="I173">
        <f t="shared" si="69"/>
        <v>0</v>
      </c>
    </row>
    <row r="174" spans="1:9" x14ac:dyDescent="0.3">
      <c r="A174" s="8" t="s">
        <v>88</v>
      </c>
      <c r="B174" s="13">
        <v>31</v>
      </c>
      <c r="C174">
        <f t="shared" si="70"/>
        <v>0</v>
      </c>
      <c r="D174">
        <f t="shared" si="71"/>
        <v>44</v>
      </c>
      <c r="G174">
        <v>0</v>
      </c>
      <c r="H174">
        <f t="shared" si="68"/>
        <v>0</v>
      </c>
      <c r="I174">
        <f t="shared" si="69"/>
        <v>0</v>
      </c>
    </row>
    <row r="175" spans="1:9" x14ac:dyDescent="0.3">
      <c r="A175" s="8" t="s">
        <v>88</v>
      </c>
      <c r="B175" s="13">
        <v>34</v>
      </c>
      <c r="C175">
        <f t="shared" si="70"/>
        <v>0</v>
      </c>
      <c r="D175">
        <f t="shared" si="71"/>
        <v>44</v>
      </c>
      <c r="G175">
        <v>0</v>
      </c>
      <c r="H175">
        <f t="shared" si="68"/>
        <v>0</v>
      </c>
      <c r="I175">
        <f t="shared" si="69"/>
        <v>0</v>
      </c>
    </row>
    <row r="176" spans="1:9" x14ac:dyDescent="0.3">
      <c r="A176" s="8" t="s">
        <v>88</v>
      </c>
      <c r="B176" s="13">
        <v>36</v>
      </c>
      <c r="C176">
        <f t="shared" si="70"/>
        <v>0</v>
      </c>
      <c r="D176">
        <f t="shared" si="71"/>
        <v>44</v>
      </c>
      <c r="G176">
        <v>0</v>
      </c>
      <c r="H176">
        <f t="shared" si="68"/>
        <v>0</v>
      </c>
      <c r="I176">
        <f t="shared" si="69"/>
        <v>0</v>
      </c>
    </row>
    <row r="177" spans="1:9" x14ac:dyDescent="0.3">
      <c r="A177" s="8" t="s">
        <v>88</v>
      </c>
      <c r="B177" s="13">
        <v>38</v>
      </c>
      <c r="C177">
        <f t="shared" si="70"/>
        <v>0</v>
      </c>
      <c r="D177">
        <f t="shared" si="71"/>
        <v>44</v>
      </c>
      <c r="G177">
        <v>0</v>
      </c>
      <c r="H177">
        <f t="shared" si="68"/>
        <v>0</v>
      </c>
      <c r="I177">
        <f t="shared" si="69"/>
        <v>0</v>
      </c>
    </row>
    <row r="178" spans="1:9" x14ac:dyDescent="0.3">
      <c r="A178" s="8" t="s">
        <v>88</v>
      </c>
      <c r="B178" s="13">
        <v>41</v>
      </c>
      <c r="C178">
        <f t="shared" si="70"/>
        <v>0</v>
      </c>
      <c r="D178">
        <f t="shared" si="71"/>
        <v>44</v>
      </c>
      <c r="G178">
        <v>0</v>
      </c>
      <c r="H178">
        <f t="shared" si="68"/>
        <v>0</v>
      </c>
      <c r="I178">
        <f t="shared" si="69"/>
        <v>0</v>
      </c>
    </row>
    <row r="179" spans="1:9" x14ac:dyDescent="0.3">
      <c r="A179" s="8" t="s">
        <v>88</v>
      </c>
      <c r="B179" s="13">
        <v>44</v>
      </c>
      <c r="C179">
        <f t="shared" si="70"/>
        <v>0</v>
      </c>
      <c r="D179">
        <f t="shared" si="71"/>
        <v>44</v>
      </c>
      <c r="G179">
        <v>0</v>
      </c>
      <c r="H179">
        <f t="shared" si="68"/>
        <v>0</v>
      </c>
      <c r="I179">
        <f t="shared" si="69"/>
        <v>0</v>
      </c>
    </row>
    <row r="180" spans="1:9" x14ac:dyDescent="0.3">
      <c r="A180" s="8" t="s">
        <v>88</v>
      </c>
      <c r="B180" s="13">
        <v>46</v>
      </c>
      <c r="C180">
        <f t="shared" si="70"/>
        <v>0</v>
      </c>
      <c r="D180">
        <f t="shared" si="71"/>
        <v>44</v>
      </c>
      <c r="H180">
        <f t="shared" si="68"/>
        <v>0</v>
      </c>
      <c r="I180">
        <f t="shared" si="69"/>
        <v>0</v>
      </c>
    </row>
    <row r="181" spans="1:9" x14ac:dyDescent="0.3">
      <c r="A181" s="8" t="s">
        <v>88</v>
      </c>
      <c r="B181">
        <v>47</v>
      </c>
      <c r="C181">
        <f t="shared" si="70"/>
        <v>0</v>
      </c>
      <c r="D181">
        <f t="shared" si="71"/>
        <v>44</v>
      </c>
      <c r="H181">
        <f t="shared" si="68"/>
        <v>0</v>
      </c>
      <c r="I181">
        <f t="shared" si="69"/>
        <v>0</v>
      </c>
    </row>
    <row r="182" spans="1:9" x14ac:dyDescent="0.3">
      <c r="D182">
        <f t="shared" si="71"/>
        <v>44</v>
      </c>
    </row>
    <row r="183" spans="1:9" x14ac:dyDescent="0.3">
      <c r="A183" t="s">
        <v>89</v>
      </c>
      <c r="B183" s="13">
        <v>0</v>
      </c>
      <c r="C183">
        <v>45</v>
      </c>
      <c r="D183">
        <f t="shared" ref="D183:D184" si="72">SUM(E183:F183)</f>
        <v>0</v>
      </c>
      <c r="E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40</v>
      </c>
      <c r="D184">
        <f t="shared" si="72"/>
        <v>5</v>
      </c>
      <c r="E184">
        <v>5</v>
      </c>
      <c r="G184">
        <v>0</v>
      </c>
      <c r="H184">
        <f t="shared" ref="H184:H197" si="73">C184/$C$183</f>
        <v>0.88888888888888884</v>
      </c>
      <c r="I184">
        <f t="shared" ref="I184:I200" si="74">H184*100</f>
        <v>88.888888888888886</v>
      </c>
    </row>
    <row r="185" spans="1:9" x14ac:dyDescent="0.3">
      <c r="A185" t="s">
        <v>89</v>
      </c>
      <c r="B185" s="13">
        <v>7</v>
      </c>
      <c r="C185">
        <f t="shared" ref="C185:C200" si="75">$C$183-D185</f>
        <v>35</v>
      </c>
      <c r="D185">
        <f>SUM(E185:F185,D184)</f>
        <v>10</v>
      </c>
      <c r="E185">
        <v>5</v>
      </c>
      <c r="G185">
        <v>0</v>
      </c>
      <c r="H185">
        <f t="shared" si="73"/>
        <v>0.77777777777777779</v>
      </c>
      <c r="I185">
        <f t="shared" si="74"/>
        <v>77.777777777777786</v>
      </c>
    </row>
    <row r="186" spans="1:9" x14ac:dyDescent="0.3">
      <c r="A186" t="s">
        <v>89</v>
      </c>
      <c r="B186" s="13">
        <v>10</v>
      </c>
      <c r="C186">
        <f t="shared" si="75"/>
        <v>17</v>
      </c>
      <c r="D186">
        <f t="shared" ref="D186:D199" si="76">SUM(E186:F186,D185)</f>
        <v>28</v>
      </c>
      <c r="E186">
        <v>18</v>
      </c>
      <c r="G186">
        <v>0</v>
      </c>
      <c r="H186">
        <f t="shared" si="73"/>
        <v>0.37777777777777777</v>
      </c>
      <c r="I186">
        <f t="shared" si="74"/>
        <v>37.777777777777779</v>
      </c>
    </row>
    <row r="187" spans="1:9" x14ac:dyDescent="0.3">
      <c r="A187" t="s">
        <v>89</v>
      </c>
      <c r="B187" s="13">
        <v>13</v>
      </c>
      <c r="C187">
        <f t="shared" si="75"/>
        <v>4</v>
      </c>
      <c r="D187">
        <f t="shared" si="76"/>
        <v>41</v>
      </c>
      <c r="E187">
        <v>13</v>
      </c>
      <c r="G187">
        <v>0</v>
      </c>
      <c r="H187">
        <f t="shared" si="73"/>
        <v>8.8888888888888892E-2</v>
      </c>
      <c r="I187">
        <f t="shared" si="74"/>
        <v>8.8888888888888893</v>
      </c>
    </row>
    <row r="188" spans="1:9" x14ac:dyDescent="0.3">
      <c r="A188" t="s">
        <v>89</v>
      </c>
      <c r="B188" s="13">
        <v>16</v>
      </c>
      <c r="C188">
        <f t="shared" si="75"/>
        <v>0</v>
      </c>
      <c r="D188">
        <f t="shared" si="76"/>
        <v>45</v>
      </c>
      <c r="E188">
        <v>4</v>
      </c>
      <c r="G188">
        <v>0</v>
      </c>
      <c r="H188">
        <f t="shared" si="73"/>
        <v>0</v>
      </c>
      <c r="I188">
        <f t="shared" si="74"/>
        <v>0</v>
      </c>
    </row>
    <row r="189" spans="1:9" x14ac:dyDescent="0.3">
      <c r="A189" t="s">
        <v>89</v>
      </c>
      <c r="B189" s="13">
        <v>17</v>
      </c>
      <c r="C189">
        <f t="shared" si="75"/>
        <v>0</v>
      </c>
      <c r="D189">
        <f t="shared" si="76"/>
        <v>45</v>
      </c>
      <c r="G189">
        <v>0</v>
      </c>
      <c r="H189">
        <f t="shared" si="73"/>
        <v>0</v>
      </c>
      <c r="I189">
        <f t="shared" si="74"/>
        <v>0</v>
      </c>
    </row>
    <row r="190" spans="1:9" x14ac:dyDescent="0.3">
      <c r="A190" t="s">
        <v>89</v>
      </c>
      <c r="B190" s="13">
        <v>20</v>
      </c>
      <c r="C190">
        <f t="shared" si="75"/>
        <v>0</v>
      </c>
      <c r="D190">
        <f t="shared" si="76"/>
        <v>45</v>
      </c>
      <c r="G190">
        <v>0</v>
      </c>
      <c r="H190">
        <f t="shared" si="73"/>
        <v>0</v>
      </c>
      <c r="I190">
        <f t="shared" si="74"/>
        <v>0</v>
      </c>
    </row>
    <row r="191" spans="1:9" x14ac:dyDescent="0.3">
      <c r="A191" t="s">
        <v>89</v>
      </c>
      <c r="B191" s="13">
        <v>22</v>
      </c>
      <c r="C191">
        <f t="shared" si="75"/>
        <v>0</v>
      </c>
      <c r="D191">
        <f t="shared" si="76"/>
        <v>45</v>
      </c>
      <c r="G191">
        <v>0</v>
      </c>
      <c r="H191">
        <f t="shared" si="73"/>
        <v>0</v>
      </c>
      <c r="I191">
        <f t="shared" si="74"/>
        <v>0</v>
      </c>
    </row>
    <row r="192" spans="1:9" x14ac:dyDescent="0.3">
      <c r="A192" t="s">
        <v>89</v>
      </c>
      <c r="B192" s="13">
        <v>24</v>
      </c>
      <c r="C192">
        <f t="shared" si="75"/>
        <v>0</v>
      </c>
      <c r="D192">
        <f t="shared" si="76"/>
        <v>45</v>
      </c>
      <c r="G192">
        <v>0</v>
      </c>
      <c r="H192">
        <f t="shared" si="73"/>
        <v>0</v>
      </c>
      <c r="I192">
        <f t="shared" si="74"/>
        <v>0</v>
      </c>
    </row>
    <row r="193" spans="1:9" x14ac:dyDescent="0.3">
      <c r="A193" t="s">
        <v>89</v>
      </c>
      <c r="B193" s="13">
        <v>27</v>
      </c>
      <c r="C193">
        <f t="shared" si="75"/>
        <v>0</v>
      </c>
      <c r="D193">
        <f t="shared" si="76"/>
        <v>45</v>
      </c>
      <c r="G193">
        <v>0</v>
      </c>
      <c r="H193">
        <f t="shared" si="73"/>
        <v>0</v>
      </c>
      <c r="I193">
        <f t="shared" si="74"/>
        <v>0</v>
      </c>
    </row>
    <row r="194" spans="1:9" x14ac:dyDescent="0.3">
      <c r="A194" t="s">
        <v>89</v>
      </c>
      <c r="B194" s="13">
        <v>29</v>
      </c>
      <c r="C194">
        <f t="shared" si="75"/>
        <v>0</v>
      </c>
      <c r="D194">
        <f t="shared" si="76"/>
        <v>45</v>
      </c>
      <c r="G194">
        <v>0</v>
      </c>
      <c r="H194">
        <f t="shared" si="73"/>
        <v>0</v>
      </c>
      <c r="I194">
        <f t="shared" si="74"/>
        <v>0</v>
      </c>
    </row>
    <row r="195" spans="1:9" x14ac:dyDescent="0.3">
      <c r="A195" t="s">
        <v>89</v>
      </c>
      <c r="B195" s="13">
        <v>31</v>
      </c>
      <c r="C195">
        <f>$C$183-D195</f>
        <v>0</v>
      </c>
      <c r="D195">
        <f t="shared" si="76"/>
        <v>45</v>
      </c>
      <c r="G195">
        <v>0</v>
      </c>
      <c r="H195">
        <f t="shared" si="73"/>
        <v>0</v>
      </c>
      <c r="I195">
        <f t="shared" si="74"/>
        <v>0</v>
      </c>
    </row>
    <row r="196" spans="1:9" x14ac:dyDescent="0.3">
      <c r="A196" t="s">
        <v>89</v>
      </c>
      <c r="B196" s="13">
        <v>34</v>
      </c>
      <c r="C196">
        <f t="shared" si="75"/>
        <v>0</v>
      </c>
      <c r="D196">
        <f t="shared" si="76"/>
        <v>45</v>
      </c>
      <c r="G196">
        <v>0</v>
      </c>
      <c r="H196">
        <f t="shared" si="73"/>
        <v>0</v>
      </c>
      <c r="I196">
        <f t="shared" si="74"/>
        <v>0</v>
      </c>
    </row>
    <row r="197" spans="1:9" x14ac:dyDescent="0.3">
      <c r="A197" t="s">
        <v>89</v>
      </c>
      <c r="B197" s="13">
        <v>36</v>
      </c>
      <c r="C197">
        <f t="shared" si="75"/>
        <v>0</v>
      </c>
      <c r="D197">
        <f t="shared" si="76"/>
        <v>45</v>
      </c>
      <c r="G197">
        <v>0</v>
      </c>
      <c r="H197">
        <f t="shared" si="73"/>
        <v>0</v>
      </c>
      <c r="I197">
        <f t="shared" si="74"/>
        <v>0</v>
      </c>
    </row>
    <row r="198" spans="1:9" x14ac:dyDescent="0.3">
      <c r="A198" t="s">
        <v>89</v>
      </c>
      <c r="B198" s="13">
        <v>38</v>
      </c>
      <c r="C198">
        <f t="shared" si="75"/>
        <v>0</v>
      </c>
      <c r="D198">
        <f t="shared" si="76"/>
        <v>45</v>
      </c>
      <c r="G198">
        <v>0</v>
      </c>
      <c r="H198">
        <f t="shared" ref="H198:H200" si="77">C198/$C$142</f>
        <v>0</v>
      </c>
      <c r="I198">
        <f t="shared" si="74"/>
        <v>0</v>
      </c>
    </row>
    <row r="199" spans="1:9" x14ac:dyDescent="0.3">
      <c r="A199" t="s">
        <v>89</v>
      </c>
      <c r="B199" s="13">
        <v>41</v>
      </c>
      <c r="C199">
        <f t="shared" si="75"/>
        <v>0</v>
      </c>
      <c r="D199">
        <f t="shared" si="76"/>
        <v>45</v>
      </c>
      <c r="G199">
        <v>0</v>
      </c>
      <c r="H199">
        <f t="shared" si="77"/>
        <v>0</v>
      </c>
      <c r="I199">
        <f t="shared" si="74"/>
        <v>0</v>
      </c>
    </row>
    <row r="200" spans="1:9" x14ac:dyDescent="0.3">
      <c r="A200" t="s">
        <v>89</v>
      </c>
      <c r="B200" s="13">
        <v>44</v>
      </c>
      <c r="C200">
        <f t="shared" si="75"/>
        <v>0</v>
      </c>
      <c r="D200">
        <f t="shared" ref="D200" si="78">SUM(E200:F200,D199)</f>
        <v>45</v>
      </c>
      <c r="G200">
        <v>0</v>
      </c>
      <c r="H200">
        <f t="shared" si="77"/>
        <v>0</v>
      </c>
      <c r="I200">
        <f t="shared" si="74"/>
        <v>0</v>
      </c>
    </row>
    <row r="201" spans="1:9" x14ac:dyDescent="0.3">
      <c r="B201" s="13">
        <v>46</v>
      </c>
      <c r="C201">
        <f t="shared" ref="C201:C202" si="79">$C$183-D201</f>
        <v>0</v>
      </c>
      <c r="D201">
        <f t="shared" ref="D201:D202" si="80">SUM(E201:F201,D200)</f>
        <v>45</v>
      </c>
      <c r="G201">
        <v>0</v>
      </c>
      <c r="H201">
        <f t="shared" ref="H201:H202" si="81">C201/$C$142</f>
        <v>0</v>
      </c>
      <c r="I201">
        <f t="shared" ref="I201:I202" si="82">H201*100</f>
        <v>0</v>
      </c>
    </row>
    <row r="202" spans="1:9" x14ac:dyDescent="0.3">
      <c r="B202" s="13">
        <v>48</v>
      </c>
      <c r="C202">
        <f t="shared" si="79"/>
        <v>0</v>
      </c>
      <c r="D202">
        <f t="shared" si="80"/>
        <v>45</v>
      </c>
      <c r="G202">
        <v>0</v>
      </c>
      <c r="H202">
        <f t="shared" si="81"/>
        <v>0</v>
      </c>
      <c r="I202">
        <f t="shared" si="82"/>
        <v>0</v>
      </c>
    </row>
    <row r="203" spans="1:9" x14ac:dyDescent="0.3">
      <c r="A203" t="s">
        <v>90</v>
      </c>
      <c r="B203" s="13">
        <v>0</v>
      </c>
      <c r="C203">
        <v>56</v>
      </c>
      <c r="D203">
        <f t="shared" ref="D203:D204" si="83">SUM(E203:F203)</f>
        <v>0</v>
      </c>
      <c r="E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 t="s">
        <v>90</v>
      </c>
      <c r="B204" s="13">
        <v>5</v>
      </c>
      <c r="C204">
        <f>$C$203-D204</f>
        <v>51</v>
      </c>
      <c r="D204">
        <f t="shared" si="83"/>
        <v>5</v>
      </c>
      <c r="E204">
        <v>5</v>
      </c>
      <c r="G204">
        <v>0</v>
      </c>
      <c r="H204">
        <f t="shared" ref="H204:H220" si="84">C204/$C$203</f>
        <v>0.9107142857142857</v>
      </c>
      <c r="I204">
        <f t="shared" ref="I204:I220" si="85">H204*100</f>
        <v>91.071428571428569</v>
      </c>
    </row>
    <row r="205" spans="1:9" x14ac:dyDescent="0.3">
      <c r="A205" t="s">
        <v>90</v>
      </c>
      <c r="B205" s="13">
        <v>7</v>
      </c>
      <c r="C205">
        <f t="shared" ref="C205:C220" si="86">$C$203-D205</f>
        <v>44</v>
      </c>
      <c r="D205">
        <f>SUM(E205:F205,D204)</f>
        <v>12</v>
      </c>
      <c r="E205">
        <v>7</v>
      </c>
      <c r="G205">
        <v>0</v>
      </c>
      <c r="H205">
        <f t="shared" si="84"/>
        <v>0.7857142857142857</v>
      </c>
      <c r="I205">
        <f t="shared" si="85"/>
        <v>78.571428571428569</v>
      </c>
    </row>
    <row r="206" spans="1:9" x14ac:dyDescent="0.3">
      <c r="A206" t="s">
        <v>90</v>
      </c>
      <c r="B206" s="13">
        <v>11</v>
      </c>
      <c r="C206">
        <f t="shared" si="86"/>
        <v>23</v>
      </c>
      <c r="D206">
        <f t="shared" ref="D206:D220" si="87">SUM(E206:F206,D205)</f>
        <v>33</v>
      </c>
      <c r="E206">
        <v>21</v>
      </c>
      <c r="G206">
        <v>0</v>
      </c>
      <c r="H206">
        <f t="shared" si="84"/>
        <v>0.4107142857142857</v>
      </c>
      <c r="I206">
        <f t="shared" si="85"/>
        <v>41.071428571428569</v>
      </c>
    </row>
    <row r="207" spans="1:9" x14ac:dyDescent="0.3">
      <c r="A207" t="s">
        <v>90</v>
      </c>
      <c r="B207" s="13">
        <v>13</v>
      </c>
      <c r="C207">
        <f t="shared" si="86"/>
        <v>9</v>
      </c>
      <c r="D207">
        <f t="shared" si="87"/>
        <v>47</v>
      </c>
      <c r="E207">
        <v>14</v>
      </c>
      <c r="G207">
        <v>0</v>
      </c>
      <c r="H207">
        <f t="shared" si="84"/>
        <v>0.16071428571428573</v>
      </c>
      <c r="I207">
        <f t="shared" si="85"/>
        <v>16.071428571428573</v>
      </c>
    </row>
    <row r="208" spans="1:9" x14ac:dyDescent="0.3">
      <c r="A208" t="s">
        <v>90</v>
      </c>
      <c r="B208" s="13">
        <v>16</v>
      </c>
      <c r="C208">
        <f t="shared" si="86"/>
        <v>2</v>
      </c>
      <c r="D208">
        <f t="shared" si="87"/>
        <v>54</v>
      </c>
      <c r="E208">
        <v>7</v>
      </c>
      <c r="G208">
        <v>0</v>
      </c>
      <c r="H208">
        <f t="shared" si="84"/>
        <v>3.5714285714285712E-2</v>
      </c>
      <c r="I208">
        <f t="shared" si="85"/>
        <v>3.5714285714285712</v>
      </c>
    </row>
    <row r="209" spans="1:9" x14ac:dyDescent="0.3">
      <c r="A209" t="s">
        <v>90</v>
      </c>
      <c r="B209" s="13">
        <v>18</v>
      </c>
      <c r="C209">
        <f t="shared" si="86"/>
        <v>0</v>
      </c>
      <c r="D209">
        <f t="shared" si="87"/>
        <v>56</v>
      </c>
      <c r="E209">
        <v>2</v>
      </c>
      <c r="G209">
        <v>0</v>
      </c>
      <c r="H209">
        <f t="shared" si="84"/>
        <v>0</v>
      </c>
      <c r="I209">
        <f t="shared" si="85"/>
        <v>0</v>
      </c>
    </row>
    <row r="210" spans="1:9" x14ac:dyDescent="0.3">
      <c r="A210" t="s">
        <v>90</v>
      </c>
      <c r="B210" s="13">
        <v>20</v>
      </c>
      <c r="C210">
        <f t="shared" si="86"/>
        <v>0</v>
      </c>
      <c r="D210">
        <f t="shared" si="87"/>
        <v>56</v>
      </c>
      <c r="G210">
        <v>0</v>
      </c>
      <c r="H210">
        <f t="shared" si="84"/>
        <v>0</v>
      </c>
      <c r="I210">
        <f t="shared" si="85"/>
        <v>0</v>
      </c>
    </row>
    <row r="211" spans="1:9" x14ac:dyDescent="0.3">
      <c r="A211" t="s">
        <v>90</v>
      </c>
      <c r="B211" s="13">
        <v>23</v>
      </c>
      <c r="C211">
        <f t="shared" si="86"/>
        <v>0</v>
      </c>
      <c r="D211">
        <f t="shared" si="87"/>
        <v>56</v>
      </c>
      <c r="G211">
        <v>0</v>
      </c>
      <c r="H211">
        <f t="shared" si="84"/>
        <v>0</v>
      </c>
      <c r="I211">
        <f t="shared" si="85"/>
        <v>0</v>
      </c>
    </row>
    <row r="212" spans="1:9" x14ac:dyDescent="0.3">
      <c r="A212" t="s">
        <v>90</v>
      </c>
      <c r="B212" s="13">
        <v>25</v>
      </c>
      <c r="C212">
        <f t="shared" si="86"/>
        <v>0</v>
      </c>
      <c r="D212">
        <f t="shared" si="87"/>
        <v>56</v>
      </c>
      <c r="G212">
        <v>0</v>
      </c>
      <c r="H212">
        <f t="shared" si="84"/>
        <v>0</v>
      </c>
      <c r="I212">
        <f t="shared" si="85"/>
        <v>0</v>
      </c>
    </row>
    <row r="213" spans="1:9" x14ac:dyDescent="0.3">
      <c r="A213" t="s">
        <v>90</v>
      </c>
      <c r="B213" s="13">
        <v>27</v>
      </c>
      <c r="C213">
        <f t="shared" si="86"/>
        <v>0</v>
      </c>
      <c r="D213">
        <f t="shared" si="87"/>
        <v>56</v>
      </c>
      <c r="G213">
        <v>0</v>
      </c>
      <c r="H213">
        <f t="shared" si="84"/>
        <v>0</v>
      </c>
      <c r="I213">
        <f t="shared" si="85"/>
        <v>0</v>
      </c>
    </row>
    <row r="214" spans="1:9" x14ac:dyDescent="0.3">
      <c r="A214" t="s">
        <v>90</v>
      </c>
      <c r="B214" s="13">
        <v>30</v>
      </c>
      <c r="C214">
        <f t="shared" si="86"/>
        <v>0</v>
      </c>
      <c r="D214">
        <f t="shared" si="87"/>
        <v>56</v>
      </c>
      <c r="G214">
        <v>0</v>
      </c>
      <c r="H214">
        <f t="shared" si="84"/>
        <v>0</v>
      </c>
      <c r="I214">
        <f t="shared" si="85"/>
        <v>0</v>
      </c>
    </row>
    <row r="215" spans="1:9" x14ac:dyDescent="0.3">
      <c r="A215" t="s">
        <v>90</v>
      </c>
      <c r="B215" s="13">
        <v>32</v>
      </c>
      <c r="C215">
        <f t="shared" si="86"/>
        <v>0</v>
      </c>
      <c r="D215">
        <f t="shared" si="87"/>
        <v>56</v>
      </c>
      <c r="G215">
        <v>0</v>
      </c>
      <c r="H215">
        <f t="shared" si="84"/>
        <v>0</v>
      </c>
      <c r="I215">
        <f t="shared" si="85"/>
        <v>0</v>
      </c>
    </row>
    <row r="216" spans="1:9" x14ac:dyDescent="0.3">
      <c r="A216" t="s">
        <v>90</v>
      </c>
      <c r="B216" s="13">
        <v>34</v>
      </c>
      <c r="C216">
        <f t="shared" si="86"/>
        <v>0</v>
      </c>
      <c r="D216">
        <f t="shared" si="87"/>
        <v>56</v>
      </c>
      <c r="G216">
        <v>0</v>
      </c>
      <c r="H216">
        <f t="shared" si="84"/>
        <v>0</v>
      </c>
      <c r="I216">
        <f t="shared" si="85"/>
        <v>0</v>
      </c>
    </row>
    <row r="217" spans="1:9" x14ac:dyDescent="0.3">
      <c r="A217" t="s">
        <v>90</v>
      </c>
      <c r="B217" s="13">
        <v>37</v>
      </c>
      <c r="C217">
        <f t="shared" si="86"/>
        <v>0</v>
      </c>
      <c r="D217">
        <f t="shared" si="87"/>
        <v>56</v>
      </c>
      <c r="G217">
        <v>0</v>
      </c>
      <c r="H217">
        <f t="shared" si="84"/>
        <v>0</v>
      </c>
      <c r="I217">
        <f t="shared" si="85"/>
        <v>0</v>
      </c>
    </row>
    <row r="218" spans="1:9" x14ac:dyDescent="0.3">
      <c r="A218" t="s">
        <v>90</v>
      </c>
      <c r="B218" s="13">
        <v>39</v>
      </c>
      <c r="C218">
        <f t="shared" si="86"/>
        <v>0</v>
      </c>
      <c r="D218">
        <f t="shared" si="87"/>
        <v>56</v>
      </c>
      <c r="G218">
        <v>0</v>
      </c>
      <c r="H218">
        <f t="shared" si="84"/>
        <v>0</v>
      </c>
      <c r="I218">
        <f t="shared" si="85"/>
        <v>0</v>
      </c>
    </row>
    <row r="219" spans="1:9" x14ac:dyDescent="0.3">
      <c r="A219" t="s">
        <v>90</v>
      </c>
      <c r="B219" s="13">
        <v>41</v>
      </c>
      <c r="C219">
        <f t="shared" si="86"/>
        <v>0</v>
      </c>
      <c r="D219">
        <f t="shared" si="87"/>
        <v>56</v>
      </c>
      <c r="G219">
        <v>0</v>
      </c>
      <c r="H219">
        <f t="shared" si="84"/>
        <v>0</v>
      </c>
      <c r="I219">
        <f t="shared" si="85"/>
        <v>0</v>
      </c>
    </row>
    <row r="220" spans="1:9" x14ac:dyDescent="0.3">
      <c r="A220" t="s">
        <v>90</v>
      </c>
      <c r="B220" s="13">
        <v>44</v>
      </c>
      <c r="C220">
        <f t="shared" si="86"/>
        <v>0</v>
      </c>
      <c r="D220">
        <f t="shared" si="87"/>
        <v>56</v>
      </c>
      <c r="G220">
        <v>0</v>
      </c>
      <c r="H220">
        <f t="shared" si="84"/>
        <v>0</v>
      </c>
      <c r="I220">
        <f t="shared" si="85"/>
        <v>0</v>
      </c>
    </row>
    <row r="221" spans="1:9" x14ac:dyDescent="0.3">
      <c r="B221" s="13">
        <v>46</v>
      </c>
    </row>
    <row r="222" spans="1:9" x14ac:dyDescent="0.3">
      <c r="A222" t="s">
        <v>91</v>
      </c>
      <c r="B222" s="13">
        <v>0</v>
      </c>
      <c r="C222">
        <v>46</v>
      </c>
      <c r="D222">
        <f t="shared" ref="D222:D223" si="88">SUM(E222:F222)</f>
        <v>0</v>
      </c>
      <c r="E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 t="s">
        <v>91</v>
      </c>
      <c r="B223" s="13">
        <v>5</v>
      </c>
      <c r="C223">
        <f>$C$222-D223</f>
        <v>39</v>
      </c>
      <c r="D223">
        <f t="shared" si="88"/>
        <v>7</v>
      </c>
      <c r="E223">
        <v>7</v>
      </c>
      <c r="G223">
        <v>0</v>
      </c>
      <c r="H223">
        <f t="shared" ref="H223:H239" si="89">C223/$C$222</f>
        <v>0.84782608695652173</v>
      </c>
      <c r="I223">
        <f t="shared" ref="I223:I239" si="90">H223*100</f>
        <v>84.782608695652172</v>
      </c>
    </row>
    <row r="224" spans="1:9" x14ac:dyDescent="0.3">
      <c r="A224" t="s">
        <v>91</v>
      </c>
      <c r="B224" s="13">
        <v>7</v>
      </c>
      <c r="C224">
        <f t="shared" ref="C224:C239" si="91">$C$222-D224</f>
        <v>33</v>
      </c>
      <c r="D224">
        <f>SUM(E224:F224,D223)</f>
        <v>13</v>
      </c>
      <c r="E224">
        <v>6</v>
      </c>
      <c r="G224">
        <v>0</v>
      </c>
      <c r="H224">
        <f t="shared" si="89"/>
        <v>0.71739130434782605</v>
      </c>
      <c r="I224">
        <f t="shared" si="90"/>
        <v>71.739130434782609</v>
      </c>
    </row>
    <row r="225" spans="1:9" x14ac:dyDescent="0.3">
      <c r="A225" t="s">
        <v>91</v>
      </c>
      <c r="B225" s="13">
        <v>11</v>
      </c>
      <c r="C225">
        <f t="shared" si="91"/>
        <v>14</v>
      </c>
      <c r="D225">
        <f>SUM(E225:F225,D224)</f>
        <v>32</v>
      </c>
      <c r="E225">
        <v>19</v>
      </c>
      <c r="G225">
        <v>0</v>
      </c>
      <c r="H225">
        <f t="shared" si="89"/>
        <v>0.30434782608695654</v>
      </c>
      <c r="I225">
        <f t="shared" si="90"/>
        <v>30.434782608695656</v>
      </c>
    </row>
    <row r="226" spans="1:9" x14ac:dyDescent="0.3">
      <c r="A226" t="s">
        <v>91</v>
      </c>
      <c r="B226" s="13">
        <v>13</v>
      </c>
      <c r="C226">
        <f t="shared" si="91"/>
        <v>2</v>
      </c>
      <c r="D226">
        <f>SUM(E226:F226,D225)</f>
        <v>44</v>
      </c>
      <c r="E226">
        <v>12</v>
      </c>
      <c r="G226">
        <v>0</v>
      </c>
      <c r="H226">
        <f t="shared" si="89"/>
        <v>4.3478260869565216E-2</v>
      </c>
      <c r="I226">
        <f t="shared" si="90"/>
        <v>4.3478260869565215</v>
      </c>
    </row>
    <row r="227" spans="1:9" x14ac:dyDescent="0.3">
      <c r="A227" t="s">
        <v>91</v>
      </c>
      <c r="B227" s="13">
        <v>16</v>
      </c>
      <c r="C227">
        <f t="shared" si="91"/>
        <v>0</v>
      </c>
      <c r="D227">
        <f t="shared" ref="D227:D235" si="92">SUM(E227:F227,D226)</f>
        <v>46</v>
      </c>
      <c r="E227">
        <v>2</v>
      </c>
      <c r="G227">
        <v>0</v>
      </c>
      <c r="H227">
        <f t="shared" si="89"/>
        <v>0</v>
      </c>
      <c r="I227">
        <f t="shared" si="90"/>
        <v>0</v>
      </c>
    </row>
    <row r="228" spans="1:9" x14ac:dyDescent="0.3">
      <c r="A228" t="s">
        <v>91</v>
      </c>
      <c r="B228" s="13">
        <v>18</v>
      </c>
      <c r="C228">
        <f t="shared" si="91"/>
        <v>0</v>
      </c>
      <c r="D228">
        <f t="shared" si="92"/>
        <v>46</v>
      </c>
      <c r="G228">
        <v>0</v>
      </c>
      <c r="H228">
        <f t="shared" si="89"/>
        <v>0</v>
      </c>
      <c r="I228">
        <f t="shared" si="90"/>
        <v>0</v>
      </c>
    </row>
    <row r="229" spans="1:9" x14ac:dyDescent="0.3">
      <c r="A229" t="s">
        <v>91</v>
      </c>
      <c r="B229" s="13">
        <v>20</v>
      </c>
      <c r="C229">
        <f t="shared" si="91"/>
        <v>0</v>
      </c>
      <c r="D229">
        <f t="shared" si="92"/>
        <v>46</v>
      </c>
      <c r="G229">
        <v>0</v>
      </c>
      <c r="H229">
        <f t="shared" si="89"/>
        <v>0</v>
      </c>
      <c r="I229">
        <f t="shared" si="90"/>
        <v>0</v>
      </c>
    </row>
    <row r="230" spans="1:9" x14ac:dyDescent="0.3">
      <c r="A230" t="s">
        <v>91</v>
      </c>
      <c r="B230" s="13">
        <v>23</v>
      </c>
      <c r="C230">
        <f t="shared" si="91"/>
        <v>0</v>
      </c>
      <c r="D230">
        <f t="shared" si="92"/>
        <v>46</v>
      </c>
      <c r="G230">
        <v>0</v>
      </c>
      <c r="H230">
        <f t="shared" si="89"/>
        <v>0</v>
      </c>
      <c r="I230">
        <f t="shared" si="90"/>
        <v>0</v>
      </c>
    </row>
    <row r="231" spans="1:9" x14ac:dyDescent="0.3">
      <c r="A231" t="s">
        <v>91</v>
      </c>
      <c r="B231" s="13">
        <v>25</v>
      </c>
      <c r="C231">
        <f t="shared" si="91"/>
        <v>0</v>
      </c>
      <c r="D231">
        <f t="shared" si="92"/>
        <v>46</v>
      </c>
      <c r="G231">
        <v>0</v>
      </c>
      <c r="H231">
        <f t="shared" si="89"/>
        <v>0</v>
      </c>
      <c r="I231">
        <f t="shared" si="90"/>
        <v>0</v>
      </c>
    </row>
    <row r="232" spans="1:9" x14ac:dyDescent="0.3">
      <c r="A232" t="s">
        <v>91</v>
      </c>
      <c r="B232" s="13">
        <v>27</v>
      </c>
      <c r="C232">
        <f t="shared" si="91"/>
        <v>0</v>
      </c>
      <c r="D232">
        <f t="shared" si="92"/>
        <v>46</v>
      </c>
      <c r="G232">
        <v>0</v>
      </c>
      <c r="H232">
        <f t="shared" si="89"/>
        <v>0</v>
      </c>
      <c r="I232">
        <f t="shared" si="90"/>
        <v>0</v>
      </c>
    </row>
    <row r="233" spans="1:9" x14ac:dyDescent="0.3">
      <c r="A233" t="s">
        <v>91</v>
      </c>
      <c r="B233" s="13">
        <v>30</v>
      </c>
      <c r="C233">
        <f>$C$222-D233</f>
        <v>0</v>
      </c>
      <c r="D233">
        <f t="shared" si="92"/>
        <v>46</v>
      </c>
      <c r="G233">
        <v>0</v>
      </c>
      <c r="H233">
        <f t="shared" si="89"/>
        <v>0</v>
      </c>
      <c r="I233">
        <f t="shared" si="90"/>
        <v>0</v>
      </c>
    </row>
    <row r="234" spans="1:9" x14ac:dyDescent="0.3">
      <c r="A234" t="s">
        <v>91</v>
      </c>
      <c r="B234" s="13">
        <v>32</v>
      </c>
      <c r="C234">
        <f t="shared" si="91"/>
        <v>0</v>
      </c>
      <c r="D234">
        <f t="shared" si="92"/>
        <v>46</v>
      </c>
      <c r="G234">
        <v>0</v>
      </c>
      <c r="H234">
        <f t="shared" si="89"/>
        <v>0</v>
      </c>
      <c r="I234">
        <f t="shared" si="90"/>
        <v>0</v>
      </c>
    </row>
    <row r="235" spans="1:9" x14ac:dyDescent="0.3">
      <c r="A235" t="s">
        <v>91</v>
      </c>
      <c r="B235" s="13">
        <v>34</v>
      </c>
      <c r="C235">
        <f t="shared" si="91"/>
        <v>0</v>
      </c>
      <c r="D235">
        <f t="shared" si="92"/>
        <v>46</v>
      </c>
      <c r="G235">
        <v>0</v>
      </c>
      <c r="H235">
        <f t="shared" si="89"/>
        <v>0</v>
      </c>
      <c r="I235">
        <f t="shared" si="90"/>
        <v>0</v>
      </c>
    </row>
    <row r="236" spans="1:9" x14ac:dyDescent="0.3">
      <c r="A236" t="s">
        <v>91</v>
      </c>
      <c r="B236" s="13">
        <v>37</v>
      </c>
      <c r="C236">
        <f t="shared" si="91"/>
        <v>0</v>
      </c>
      <c r="D236">
        <f>SUM(E236:F236,D235)</f>
        <v>46</v>
      </c>
      <c r="G236">
        <v>0</v>
      </c>
      <c r="H236">
        <f t="shared" si="89"/>
        <v>0</v>
      </c>
      <c r="I236">
        <f t="shared" si="90"/>
        <v>0</v>
      </c>
    </row>
    <row r="237" spans="1:9" x14ac:dyDescent="0.3">
      <c r="A237" t="s">
        <v>91</v>
      </c>
      <c r="B237" s="13">
        <v>39</v>
      </c>
      <c r="C237">
        <f t="shared" si="91"/>
        <v>0</v>
      </c>
      <c r="D237">
        <f t="shared" ref="D237:D239" si="93">SUM(E237:F237,D236)</f>
        <v>46</v>
      </c>
      <c r="G237">
        <v>0</v>
      </c>
      <c r="H237">
        <f t="shared" si="89"/>
        <v>0</v>
      </c>
      <c r="I237">
        <f t="shared" si="90"/>
        <v>0</v>
      </c>
    </row>
    <row r="238" spans="1:9" x14ac:dyDescent="0.3">
      <c r="A238" t="s">
        <v>91</v>
      </c>
      <c r="B238" s="13">
        <v>41</v>
      </c>
      <c r="C238">
        <f t="shared" si="91"/>
        <v>0</v>
      </c>
      <c r="D238">
        <f t="shared" si="93"/>
        <v>46</v>
      </c>
      <c r="G238">
        <v>0</v>
      </c>
      <c r="H238">
        <f t="shared" si="89"/>
        <v>0</v>
      </c>
      <c r="I238">
        <f t="shared" si="90"/>
        <v>0</v>
      </c>
    </row>
    <row r="239" spans="1:9" x14ac:dyDescent="0.3">
      <c r="A239" t="s">
        <v>91</v>
      </c>
      <c r="B239" s="13">
        <v>44</v>
      </c>
      <c r="C239">
        <f t="shared" si="91"/>
        <v>0</v>
      </c>
      <c r="D239">
        <f t="shared" si="93"/>
        <v>46</v>
      </c>
      <c r="G239">
        <v>0</v>
      </c>
      <c r="H239">
        <f t="shared" si="89"/>
        <v>0</v>
      </c>
      <c r="I239">
        <f t="shared" si="90"/>
        <v>0</v>
      </c>
    </row>
    <row r="240" spans="1:9" x14ac:dyDescent="0.3">
      <c r="B240" s="13">
        <v>46</v>
      </c>
    </row>
    <row r="241" spans="1:9" x14ac:dyDescent="0.3">
      <c r="A241" t="s">
        <v>92</v>
      </c>
      <c r="B241">
        <v>0</v>
      </c>
      <c r="C241">
        <v>44</v>
      </c>
      <c r="D241">
        <f t="shared" ref="D241:D242" si="94">SUM(E241:F241)</f>
        <v>0</v>
      </c>
      <c r="E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 t="s">
        <v>92</v>
      </c>
      <c r="B242">
        <v>5</v>
      </c>
      <c r="C242">
        <f>$C$241-D242</f>
        <v>40</v>
      </c>
      <c r="D242">
        <f t="shared" si="94"/>
        <v>4</v>
      </c>
      <c r="E242">
        <v>4</v>
      </c>
      <c r="G242">
        <v>0</v>
      </c>
      <c r="H242">
        <f t="shared" ref="H242:H259" si="95">C242/$C$241</f>
        <v>0.90909090909090906</v>
      </c>
      <c r="I242">
        <f t="shared" ref="I242:I259" si="96">H242*100</f>
        <v>90.909090909090907</v>
      </c>
    </row>
    <row r="243" spans="1:9" x14ac:dyDescent="0.3">
      <c r="A243" t="s">
        <v>92</v>
      </c>
      <c r="B243">
        <v>7</v>
      </c>
      <c r="C243">
        <f t="shared" ref="C243:C259" si="97">$C$241-D243</f>
        <v>35</v>
      </c>
      <c r="D243">
        <f>SUM(E243:F243,D242)</f>
        <v>9</v>
      </c>
      <c r="E243">
        <v>5</v>
      </c>
      <c r="G243">
        <v>0</v>
      </c>
      <c r="H243">
        <f>C243/$C$241</f>
        <v>0.79545454545454541</v>
      </c>
      <c r="I243">
        <f t="shared" si="96"/>
        <v>79.545454545454547</v>
      </c>
    </row>
    <row r="244" spans="1:9" x14ac:dyDescent="0.3">
      <c r="A244" t="s">
        <v>92</v>
      </c>
      <c r="B244">
        <v>11</v>
      </c>
      <c r="C244">
        <f t="shared" si="97"/>
        <v>19</v>
      </c>
      <c r="D244">
        <f t="shared" ref="D244:D259" si="98">SUM(E244:F244,D243)</f>
        <v>25</v>
      </c>
      <c r="E244">
        <v>16</v>
      </c>
      <c r="G244">
        <v>0</v>
      </c>
      <c r="H244">
        <f t="shared" si="95"/>
        <v>0.43181818181818182</v>
      </c>
      <c r="I244">
        <f t="shared" si="96"/>
        <v>43.18181818181818</v>
      </c>
    </row>
    <row r="245" spans="1:9" x14ac:dyDescent="0.3">
      <c r="A245" t="s">
        <v>92</v>
      </c>
      <c r="B245">
        <v>14</v>
      </c>
      <c r="C245">
        <f t="shared" si="97"/>
        <v>4</v>
      </c>
      <c r="D245">
        <f t="shared" si="98"/>
        <v>40</v>
      </c>
      <c r="E245">
        <v>15</v>
      </c>
      <c r="G245">
        <v>0</v>
      </c>
      <c r="H245">
        <f t="shared" si="95"/>
        <v>9.0909090909090912E-2</v>
      </c>
      <c r="I245">
        <f t="shared" si="96"/>
        <v>9.0909090909090917</v>
      </c>
    </row>
    <row r="246" spans="1:9" x14ac:dyDescent="0.3">
      <c r="A246" t="s">
        <v>92</v>
      </c>
      <c r="B246">
        <v>16</v>
      </c>
      <c r="C246">
        <f t="shared" si="97"/>
        <v>0</v>
      </c>
      <c r="D246">
        <f t="shared" si="98"/>
        <v>44</v>
      </c>
      <c r="E246">
        <v>4</v>
      </c>
      <c r="G246">
        <v>0</v>
      </c>
      <c r="H246">
        <f t="shared" si="95"/>
        <v>0</v>
      </c>
      <c r="I246">
        <f t="shared" si="96"/>
        <v>0</v>
      </c>
    </row>
    <row r="247" spans="1:9" x14ac:dyDescent="0.3">
      <c r="A247" t="s">
        <v>92</v>
      </c>
      <c r="B247">
        <v>18</v>
      </c>
      <c r="C247">
        <f t="shared" si="97"/>
        <v>0</v>
      </c>
      <c r="D247">
        <f t="shared" si="98"/>
        <v>44</v>
      </c>
      <c r="G247">
        <v>0</v>
      </c>
      <c r="H247">
        <f t="shared" si="95"/>
        <v>0</v>
      </c>
      <c r="I247">
        <f t="shared" si="96"/>
        <v>0</v>
      </c>
    </row>
    <row r="248" spans="1:9" x14ac:dyDescent="0.3">
      <c r="A248" t="s">
        <v>92</v>
      </c>
      <c r="B248">
        <v>21</v>
      </c>
      <c r="C248">
        <f t="shared" si="97"/>
        <v>0</v>
      </c>
      <c r="D248">
        <f t="shared" si="98"/>
        <v>44</v>
      </c>
      <c r="G248">
        <v>0</v>
      </c>
      <c r="H248">
        <f t="shared" si="95"/>
        <v>0</v>
      </c>
      <c r="I248">
        <f t="shared" si="96"/>
        <v>0</v>
      </c>
    </row>
    <row r="249" spans="1:9" x14ac:dyDescent="0.3">
      <c r="A249" t="s">
        <v>92</v>
      </c>
      <c r="B249">
        <v>23</v>
      </c>
      <c r="C249">
        <f t="shared" si="97"/>
        <v>0</v>
      </c>
      <c r="D249">
        <f t="shared" si="98"/>
        <v>44</v>
      </c>
      <c r="G249">
        <v>0</v>
      </c>
      <c r="H249">
        <f t="shared" si="95"/>
        <v>0</v>
      </c>
      <c r="I249">
        <f t="shared" si="96"/>
        <v>0</v>
      </c>
    </row>
    <row r="250" spans="1:9" x14ac:dyDescent="0.3">
      <c r="A250" t="s">
        <v>92</v>
      </c>
      <c r="B250">
        <v>25</v>
      </c>
      <c r="C250">
        <f t="shared" si="97"/>
        <v>0</v>
      </c>
      <c r="D250">
        <f t="shared" si="98"/>
        <v>44</v>
      </c>
      <c r="G250">
        <v>0</v>
      </c>
      <c r="H250">
        <f t="shared" si="95"/>
        <v>0</v>
      </c>
      <c r="I250">
        <f t="shared" si="96"/>
        <v>0</v>
      </c>
    </row>
    <row r="251" spans="1:9" x14ac:dyDescent="0.3">
      <c r="A251" t="s">
        <v>92</v>
      </c>
      <c r="B251">
        <v>28</v>
      </c>
      <c r="C251">
        <f t="shared" si="97"/>
        <v>0</v>
      </c>
      <c r="D251">
        <f t="shared" si="98"/>
        <v>44</v>
      </c>
      <c r="G251">
        <v>0</v>
      </c>
      <c r="H251">
        <f t="shared" si="95"/>
        <v>0</v>
      </c>
      <c r="I251">
        <f t="shared" si="96"/>
        <v>0</v>
      </c>
    </row>
    <row r="252" spans="1:9" x14ac:dyDescent="0.3">
      <c r="A252" t="s">
        <v>92</v>
      </c>
      <c r="B252">
        <v>30</v>
      </c>
      <c r="C252">
        <f t="shared" si="97"/>
        <v>0</v>
      </c>
      <c r="D252">
        <f t="shared" si="98"/>
        <v>44</v>
      </c>
      <c r="G252">
        <v>0</v>
      </c>
      <c r="H252">
        <f t="shared" si="95"/>
        <v>0</v>
      </c>
      <c r="I252">
        <f t="shared" si="96"/>
        <v>0</v>
      </c>
    </row>
    <row r="253" spans="1:9" x14ac:dyDescent="0.3">
      <c r="A253" t="s">
        <v>92</v>
      </c>
      <c r="B253">
        <v>32</v>
      </c>
      <c r="C253">
        <f t="shared" si="97"/>
        <v>0</v>
      </c>
      <c r="D253">
        <f t="shared" si="98"/>
        <v>44</v>
      </c>
      <c r="G253">
        <v>0</v>
      </c>
      <c r="H253">
        <f>C253/$C$241</f>
        <v>0</v>
      </c>
      <c r="I253">
        <f t="shared" si="96"/>
        <v>0</v>
      </c>
    </row>
    <row r="254" spans="1:9" x14ac:dyDescent="0.3">
      <c r="A254" t="s">
        <v>92</v>
      </c>
      <c r="B254">
        <v>35</v>
      </c>
      <c r="C254">
        <f t="shared" si="97"/>
        <v>0</v>
      </c>
      <c r="D254">
        <f t="shared" si="98"/>
        <v>44</v>
      </c>
      <c r="G254">
        <v>0</v>
      </c>
      <c r="H254">
        <f t="shared" si="95"/>
        <v>0</v>
      </c>
      <c r="I254">
        <f t="shared" si="96"/>
        <v>0</v>
      </c>
    </row>
    <row r="255" spans="1:9" x14ac:dyDescent="0.3">
      <c r="A255" t="s">
        <v>92</v>
      </c>
      <c r="B255">
        <v>37</v>
      </c>
      <c r="C255">
        <f t="shared" si="97"/>
        <v>0</v>
      </c>
      <c r="D255">
        <f t="shared" si="98"/>
        <v>44</v>
      </c>
      <c r="G255">
        <v>0</v>
      </c>
      <c r="H255">
        <f t="shared" si="95"/>
        <v>0</v>
      </c>
      <c r="I255">
        <f t="shared" si="96"/>
        <v>0</v>
      </c>
    </row>
    <row r="256" spans="1:9" x14ac:dyDescent="0.3">
      <c r="A256" t="s">
        <v>92</v>
      </c>
      <c r="B256">
        <v>39</v>
      </c>
      <c r="C256">
        <f t="shared" si="97"/>
        <v>0</v>
      </c>
      <c r="D256">
        <f t="shared" si="98"/>
        <v>44</v>
      </c>
      <c r="G256">
        <v>0</v>
      </c>
      <c r="H256">
        <f t="shared" si="95"/>
        <v>0</v>
      </c>
      <c r="I256">
        <f t="shared" si="96"/>
        <v>0</v>
      </c>
    </row>
    <row r="257" spans="1:9" x14ac:dyDescent="0.3">
      <c r="A257" t="s">
        <v>92</v>
      </c>
      <c r="B257">
        <v>42</v>
      </c>
      <c r="C257">
        <f t="shared" si="97"/>
        <v>0</v>
      </c>
      <c r="D257">
        <f t="shared" si="98"/>
        <v>44</v>
      </c>
      <c r="G257">
        <v>0</v>
      </c>
      <c r="H257">
        <f t="shared" si="95"/>
        <v>0</v>
      </c>
      <c r="I257">
        <f t="shared" si="96"/>
        <v>0</v>
      </c>
    </row>
    <row r="258" spans="1:9" x14ac:dyDescent="0.3">
      <c r="A258" t="s">
        <v>92</v>
      </c>
      <c r="B258">
        <v>44</v>
      </c>
      <c r="C258">
        <f t="shared" si="97"/>
        <v>0</v>
      </c>
      <c r="D258">
        <f t="shared" si="98"/>
        <v>44</v>
      </c>
      <c r="G258">
        <v>0</v>
      </c>
      <c r="H258">
        <f t="shared" si="95"/>
        <v>0</v>
      </c>
      <c r="I258">
        <f t="shared" si="96"/>
        <v>0</v>
      </c>
    </row>
    <row r="259" spans="1:9" x14ac:dyDescent="0.3">
      <c r="A259" t="s">
        <v>92</v>
      </c>
      <c r="B259">
        <v>45</v>
      </c>
      <c r="C259">
        <f t="shared" si="97"/>
        <v>0</v>
      </c>
      <c r="D259">
        <f t="shared" si="98"/>
        <v>44</v>
      </c>
      <c r="H259">
        <f t="shared" si="95"/>
        <v>0</v>
      </c>
      <c r="I259">
        <f t="shared" si="96"/>
        <v>0</v>
      </c>
    </row>
    <row r="261" spans="1:9" x14ac:dyDescent="0.3">
      <c r="A261" t="s">
        <v>93</v>
      </c>
      <c r="B261">
        <v>0</v>
      </c>
      <c r="C261">
        <v>42</v>
      </c>
      <c r="D261">
        <f t="shared" ref="D261:D262" si="99">SUM(E261:F261)</f>
        <v>0</v>
      </c>
      <c r="E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 t="s">
        <v>93</v>
      </c>
      <c r="B262">
        <v>5</v>
      </c>
      <c r="C262">
        <f>$C$261-D262</f>
        <v>39</v>
      </c>
      <c r="D262">
        <f t="shared" si="99"/>
        <v>3</v>
      </c>
      <c r="E262">
        <v>3</v>
      </c>
      <c r="G262">
        <v>0</v>
      </c>
      <c r="H262">
        <f t="shared" ref="H262:H277" si="100">C262/$C$261</f>
        <v>0.9285714285714286</v>
      </c>
      <c r="I262">
        <f t="shared" ref="I262:I278" si="101">H262*100</f>
        <v>92.857142857142861</v>
      </c>
    </row>
    <row r="263" spans="1:9" x14ac:dyDescent="0.3">
      <c r="A263" t="s">
        <v>93</v>
      </c>
      <c r="B263">
        <v>7</v>
      </c>
      <c r="C263">
        <f t="shared" ref="C263:C277" si="102">$C$261-D263</f>
        <v>33</v>
      </c>
      <c r="D263">
        <f>SUM(E263:F263,D262)</f>
        <v>9</v>
      </c>
      <c r="E263">
        <v>6</v>
      </c>
      <c r="G263">
        <v>0</v>
      </c>
      <c r="H263">
        <f t="shared" si="100"/>
        <v>0.7857142857142857</v>
      </c>
      <c r="I263">
        <f t="shared" si="101"/>
        <v>78.571428571428569</v>
      </c>
    </row>
    <row r="264" spans="1:9" x14ac:dyDescent="0.3">
      <c r="A264" t="s">
        <v>93</v>
      </c>
      <c r="B264">
        <v>11</v>
      </c>
      <c r="C264">
        <f t="shared" si="102"/>
        <v>18</v>
      </c>
      <c r="D264">
        <f t="shared" ref="D264:D278" si="103">SUM(E264:F264,D263)</f>
        <v>24</v>
      </c>
      <c r="E264">
        <v>15</v>
      </c>
      <c r="G264">
        <v>0</v>
      </c>
      <c r="H264">
        <f t="shared" si="100"/>
        <v>0.42857142857142855</v>
      </c>
      <c r="I264">
        <f t="shared" si="101"/>
        <v>42.857142857142854</v>
      </c>
    </row>
    <row r="265" spans="1:9" x14ac:dyDescent="0.3">
      <c r="A265" t="s">
        <v>93</v>
      </c>
      <c r="B265">
        <v>14</v>
      </c>
      <c r="C265">
        <f t="shared" si="102"/>
        <v>4</v>
      </c>
      <c r="D265">
        <f t="shared" si="103"/>
        <v>38</v>
      </c>
      <c r="E265">
        <v>14</v>
      </c>
      <c r="G265">
        <v>0</v>
      </c>
      <c r="H265">
        <f t="shared" si="100"/>
        <v>9.5238095238095233E-2</v>
      </c>
      <c r="I265">
        <f t="shared" si="101"/>
        <v>9.5238095238095237</v>
      </c>
    </row>
    <row r="266" spans="1:9" x14ac:dyDescent="0.3">
      <c r="A266" t="s">
        <v>93</v>
      </c>
      <c r="B266">
        <v>16</v>
      </c>
      <c r="C266">
        <f t="shared" si="102"/>
        <v>0</v>
      </c>
      <c r="D266">
        <f t="shared" si="103"/>
        <v>42</v>
      </c>
      <c r="E266">
        <v>4</v>
      </c>
      <c r="G266">
        <v>0</v>
      </c>
      <c r="H266">
        <f t="shared" si="100"/>
        <v>0</v>
      </c>
      <c r="I266">
        <f t="shared" si="101"/>
        <v>0</v>
      </c>
    </row>
    <row r="267" spans="1:9" x14ac:dyDescent="0.3">
      <c r="A267" t="s">
        <v>93</v>
      </c>
      <c r="B267">
        <v>18</v>
      </c>
      <c r="C267">
        <f t="shared" si="102"/>
        <v>0</v>
      </c>
      <c r="D267">
        <f t="shared" si="103"/>
        <v>42</v>
      </c>
      <c r="G267">
        <v>0</v>
      </c>
      <c r="H267">
        <f t="shared" si="100"/>
        <v>0</v>
      </c>
      <c r="I267">
        <f t="shared" si="101"/>
        <v>0</v>
      </c>
    </row>
    <row r="268" spans="1:9" x14ac:dyDescent="0.3">
      <c r="A268" t="s">
        <v>93</v>
      </c>
      <c r="B268">
        <v>21</v>
      </c>
      <c r="C268">
        <f t="shared" si="102"/>
        <v>0</v>
      </c>
      <c r="D268">
        <f t="shared" si="103"/>
        <v>42</v>
      </c>
      <c r="G268">
        <v>0</v>
      </c>
      <c r="H268">
        <f t="shared" si="100"/>
        <v>0</v>
      </c>
      <c r="I268">
        <f t="shared" si="101"/>
        <v>0</v>
      </c>
    </row>
    <row r="269" spans="1:9" x14ac:dyDescent="0.3">
      <c r="A269" t="s">
        <v>93</v>
      </c>
      <c r="B269">
        <v>23</v>
      </c>
      <c r="C269">
        <f t="shared" si="102"/>
        <v>0</v>
      </c>
      <c r="D269">
        <f t="shared" si="103"/>
        <v>42</v>
      </c>
      <c r="G269">
        <v>0</v>
      </c>
      <c r="H269">
        <f t="shared" si="100"/>
        <v>0</v>
      </c>
      <c r="I269">
        <f t="shared" si="101"/>
        <v>0</v>
      </c>
    </row>
    <row r="270" spans="1:9" x14ac:dyDescent="0.3">
      <c r="A270" t="s">
        <v>93</v>
      </c>
      <c r="B270">
        <v>25</v>
      </c>
      <c r="C270">
        <f t="shared" si="102"/>
        <v>0</v>
      </c>
      <c r="D270">
        <f t="shared" si="103"/>
        <v>42</v>
      </c>
      <c r="G270">
        <v>0</v>
      </c>
      <c r="H270">
        <f t="shared" si="100"/>
        <v>0</v>
      </c>
      <c r="I270">
        <f t="shared" si="101"/>
        <v>0</v>
      </c>
    </row>
    <row r="271" spans="1:9" x14ac:dyDescent="0.3">
      <c r="A271" t="s">
        <v>93</v>
      </c>
      <c r="B271">
        <v>28</v>
      </c>
      <c r="C271">
        <f t="shared" si="102"/>
        <v>0</v>
      </c>
      <c r="D271">
        <f t="shared" si="103"/>
        <v>42</v>
      </c>
      <c r="G271">
        <v>0</v>
      </c>
      <c r="H271">
        <f t="shared" si="100"/>
        <v>0</v>
      </c>
      <c r="I271">
        <f t="shared" si="101"/>
        <v>0</v>
      </c>
    </row>
    <row r="272" spans="1:9" x14ac:dyDescent="0.3">
      <c r="A272" t="s">
        <v>93</v>
      </c>
      <c r="B272">
        <v>30</v>
      </c>
      <c r="C272">
        <f t="shared" si="102"/>
        <v>0</v>
      </c>
      <c r="D272">
        <f t="shared" si="103"/>
        <v>42</v>
      </c>
      <c r="G272">
        <v>0</v>
      </c>
      <c r="H272">
        <f t="shared" si="100"/>
        <v>0</v>
      </c>
      <c r="I272">
        <f t="shared" si="101"/>
        <v>0</v>
      </c>
    </row>
    <row r="273" spans="1:9" x14ac:dyDescent="0.3">
      <c r="A273" t="s">
        <v>93</v>
      </c>
      <c r="B273">
        <v>32</v>
      </c>
      <c r="C273">
        <f t="shared" si="102"/>
        <v>0</v>
      </c>
      <c r="D273">
        <f t="shared" si="103"/>
        <v>42</v>
      </c>
      <c r="G273">
        <v>0</v>
      </c>
      <c r="H273">
        <f t="shared" si="100"/>
        <v>0</v>
      </c>
      <c r="I273">
        <f t="shared" si="101"/>
        <v>0</v>
      </c>
    </row>
    <row r="274" spans="1:9" x14ac:dyDescent="0.3">
      <c r="A274" t="s">
        <v>93</v>
      </c>
      <c r="B274">
        <v>35</v>
      </c>
      <c r="C274">
        <f t="shared" si="102"/>
        <v>0</v>
      </c>
      <c r="D274">
        <f t="shared" si="103"/>
        <v>42</v>
      </c>
      <c r="G274">
        <v>0</v>
      </c>
      <c r="H274">
        <f t="shared" si="100"/>
        <v>0</v>
      </c>
      <c r="I274">
        <f t="shared" si="101"/>
        <v>0</v>
      </c>
    </row>
    <row r="275" spans="1:9" x14ac:dyDescent="0.3">
      <c r="A275" t="s">
        <v>93</v>
      </c>
      <c r="B275">
        <v>37</v>
      </c>
      <c r="C275">
        <f t="shared" si="102"/>
        <v>0</v>
      </c>
      <c r="D275">
        <f t="shared" si="103"/>
        <v>42</v>
      </c>
      <c r="G275">
        <v>0</v>
      </c>
      <c r="H275">
        <f t="shared" si="100"/>
        <v>0</v>
      </c>
      <c r="I275">
        <f t="shared" si="101"/>
        <v>0</v>
      </c>
    </row>
    <row r="276" spans="1:9" x14ac:dyDescent="0.3">
      <c r="A276" t="s">
        <v>93</v>
      </c>
      <c r="B276">
        <v>39</v>
      </c>
      <c r="C276">
        <f t="shared" si="102"/>
        <v>0</v>
      </c>
      <c r="D276">
        <f t="shared" si="103"/>
        <v>42</v>
      </c>
      <c r="G276">
        <v>0</v>
      </c>
      <c r="H276">
        <f t="shared" si="100"/>
        <v>0</v>
      </c>
      <c r="I276">
        <f t="shared" si="101"/>
        <v>0</v>
      </c>
    </row>
    <row r="277" spans="1:9" x14ac:dyDescent="0.3">
      <c r="A277" t="s">
        <v>93</v>
      </c>
      <c r="B277">
        <v>42</v>
      </c>
      <c r="C277">
        <f t="shared" si="102"/>
        <v>0</v>
      </c>
      <c r="D277">
        <f t="shared" si="103"/>
        <v>42</v>
      </c>
      <c r="G277">
        <v>0</v>
      </c>
      <c r="H277">
        <f t="shared" si="100"/>
        <v>0</v>
      </c>
      <c r="I277">
        <f t="shared" si="101"/>
        <v>0</v>
      </c>
    </row>
    <row r="278" spans="1:9" x14ac:dyDescent="0.3">
      <c r="A278" t="s">
        <v>93</v>
      </c>
      <c r="B278">
        <v>44</v>
      </c>
      <c r="C278">
        <f>$C$261-D278</f>
        <v>0</v>
      </c>
      <c r="D278">
        <f t="shared" si="103"/>
        <v>42</v>
      </c>
      <c r="G278">
        <v>0</v>
      </c>
      <c r="H278">
        <f>C278/$C$261</f>
        <v>0</v>
      </c>
      <c r="I278">
        <f t="shared" si="101"/>
        <v>0</v>
      </c>
    </row>
    <row r="280" spans="1:9" x14ac:dyDescent="0.3">
      <c r="A280" t="s">
        <v>94</v>
      </c>
      <c r="B280">
        <v>0</v>
      </c>
      <c r="C280">
        <v>44</v>
      </c>
      <c r="D280">
        <f t="shared" ref="D280:D281" si="104">SUM(E280:F280)</f>
        <v>0</v>
      </c>
      <c r="E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 t="s">
        <v>94</v>
      </c>
      <c r="B281">
        <v>5</v>
      </c>
      <c r="C281">
        <f>$C$280-D281</f>
        <v>39</v>
      </c>
      <c r="D281">
        <f t="shared" si="104"/>
        <v>5</v>
      </c>
      <c r="E281">
        <v>5</v>
      </c>
      <c r="G281">
        <v>0</v>
      </c>
      <c r="H281">
        <f t="shared" ref="H281:H297" si="105">C281/$C$280</f>
        <v>0.88636363636363635</v>
      </c>
      <c r="I281">
        <f t="shared" ref="I281:I297" si="106">H281*100</f>
        <v>88.63636363636364</v>
      </c>
    </row>
    <row r="282" spans="1:9" x14ac:dyDescent="0.3">
      <c r="A282" t="s">
        <v>94</v>
      </c>
      <c r="B282">
        <v>7</v>
      </c>
      <c r="C282">
        <f t="shared" ref="C282:C297" si="107">$C$280-D282</f>
        <v>34</v>
      </c>
      <c r="D282">
        <f>SUM(E282:F282,D281)</f>
        <v>10</v>
      </c>
      <c r="E282">
        <v>5</v>
      </c>
      <c r="G282">
        <v>0</v>
      </c>
      <c r="H282">
        <f t="shared" si="105"/>
        <v>0.77272727272727271</v>
      </c>
      <c r="I282">
        <f t="shared" si="106"/>
        <v>77.272727272727266</v>
      </c>
    </row>
    <row r="283" spans="1:9" x14ac:dyDescent="0.3">
      <c r="A283" t="s">
        <v>94</v>
      </c>
      <c r="B283">
        <v>10</v>
      </c>
      <c r="C283">
        <f t="shared" si="107"/>
        <v>19</v>
      </c>
      <c r="D283">
        <f t="shared" ref="D283:D296" si="108">SUM(E283:F283,D282)</f>
        <v>25</v>
      </c>
      <c r="E283">
        <v>15</v>
      </c>
      <c r="G283">
        <v>0</v>
      </c>
      <c r="H283">
        <f t="shared" si="105"/>
        <v>0.43181818181818182</v>
      </c>
      <c r="I283">
        <f t="shared" si="106"/>
        <v>43.18181818181818</v>
      </c>
    </row>
    <row r="284" spans="1:9" x14ac:dyDescent="0.3">
      <c r="A284" t="s">
        <v>94</v>
      </c>
      <c r="B284">
        <v>12</v>
      </c>
      <c r="C284">
        <f t="shared" si="107"/>
        <v>3</v>
      </c>
      <c r="D284">
        <f t="shared" si="108"/>
        <v>41</v>
      </c>
      <c r="E284">
        <v>16</v>
      </c>
      <c r="G284">
        <v>0</v>
      </c>
      <c r="H284">
        <f t="shared" si="105"/>
        <v>6.8181818181818177E-2</v>
      </c>
      <c r="I284">
        <f t="shared" si="106"/>
        <v>6.8181818181818175</v>
      </c>
    </row>
    <row r="285" spans="1:9" x14ac:dyDescent="0.3">
      <c r="A285" t="s">
        <v>94</v>
      </c>
      <c r="B285">
        <v>14</v>
      </c>
      <c r="C285">
        <f t="shared" si="107"/>
        <v>0</v>
      </c>
      <c r="D285">
        <f t="shared" si="108"/>
        <v>44</v>
      </c>
      <c r="E285">
        <v>3</v>
      </c>
      <c r="G285">
        <v>0</v>
      </c>
      <c r="H285">
        <f t="shared" si="105"/>
        <v>0</v>
      </c>
      <c r="I285">
        <f t="shared" si="106"/>
        <v>0</v>
      </c>
    </row>
    <row r="286" spans="1:9" x14ac:dyDescent="0.3">
      <c r="A286" t="s">
        <v>94</v>
      </c>
      <c r="B286">
        <v>17</v>
      </c>
      <c r="C286">
        <f t="shared" si="107"/>
        <v>0</v>
      </c>
      <c r="D286">
        <f t="shared" si="108"/>
        <v>44</v>
      </c>
      <c r="G286">
        <v>0</v>
      </c>
      <c r="H286">
        <f t="shared" si="105"/>
        <v>0</v>
      </c>
      <c r="I286">
        <f t="shared" si="106"/>
        <v>0</v>
      </c>
    </row>
    <row r="287" spans="1:9" x14ac:dyDescent="0.3">
      <c r="A287" t="s">
        <v>94</v>
      </c>
      <c r="B287">
        <v>19</v>
      </c>
      <c r="C287">
        <f t="shared" si="107"/>
        <v>0</v>
      </c>
      <c r="D287">
        <f t="shared" si="108"/>
        <v>44</v>
      </c>
      <c r="G287">
        <v>0</v>
      </c>
      <c r="H287">
        <f t="shared" si="105"/>
        <v>0</v>
      </c>
      <c r="I287">
        <f t="shared" si="106"/>
        <v>0</v>
      </c>
    </row>
    <row r="288" spans="1:9" x14ac:dyDescent="0.3">
      <c r="A288" t="s">
        <v>94</v>
      </c>
      <c r="B288">
        <v>21</v>
      </c>
      <c r="C288">
        <f t="shared" si="107"/>
        <v>0</v>
      </c>
      <c r="D288">
        <f t="shared" si="108"/>
        <v>44</v>
      </c>
      <c r="G288">
        <v>0</v>
      </c>
      <c r="H288">
        <f t="shared" si="105"/>
        <v>0</v>
      </c>
      <c r="I288">
        <f t="shared" si="106"/>
        <v>0</v>
      </c>
    </row>
    <row r="289" spans="1:9" x14ac:dyDescent="0.3">
      <c r="A289" t="s">
        <v>94</v>
      </c>
      <c r="B289">
        <v>24</v>
      </c>
      <c r="C289">
        <f t="shared" si="107"/>
        <v>0</v>
      </c>
      <c r="D289">
        <f t="shared" si="108"/>
        <v>44</v>
      </c>
      <c r="G289">
        <v>0</v>
      </c>
      <c r="H289">
        <f t="shared" si="105"/>
        <v>0</v>
      </c>
      <c r="I289">
        <f t="shared" si="106"/>
        <v>0</v>
      </c>
    </row>
    <row r="290" spans="1:9" x14ac:dyDescent="0.3">
      <c r="A290" t="s">
        <v>94</v>
      </c>
      <c r="B290">
        <v>26</v>
      </c>
      <c r="C290">
        <f t="shared" si="107"/>
        <v>0</v>
      </c>
      <c r="D290">
        <f t="shared" si="108"/>
        <v>44</v>
      </c>
      <c r="G290">
        <v>0</v>
      </c>
      <c r="H290">
        <f t="shared" si="105"/>
        <v>0</v>
      </c>
      <c r="I290">
        <f t="shared" si="106"/>
        <v>0</v>
      </c>
    </row>
    <row r="291" spans="1:9" x14ac:dyDescent="0.3">
      <c r="A291" t="s">
        <v>94</v>
      </c>
      <c r="B291">
        <v>29</v>
      </c>
      <c r="C291">
        <f t="shared" si="107"/>
        <v>0</v>
      </c>
      <c r="D291">
        <f t="shared" si="108"/>
        <v>44</v>
      </c>
      <c r="G291">
        <v>0</v>
      </c>
      <c r="H291">
        <f t="shared" si="105"/>
        <v>0</v>
      </c>
      <c r="I291">
        <f t="shared" si="106"/>
        <v>0</v>
      </c>
    </row>
    <row r="292" spans="1:9" x14ac:dyDescent="0.3">
      <c r="A292" t="s">
        <v>94</v>
      </c>
      <c r="B292">
        <v>31</v>
      </c>
      <c r="C292">
        <f t="shared" si="107"/>
        <v>0</v>
      </c>
      <c r="D292">
        <f t="shared" si="108"/>
        <v>44</v>
      </c>
      <c r="G292">
        <v>0</v>
      </c>
      <c r="H292">
        <f t="shared" si="105"/>
        <v>0</v>
      </c>
      <c r="I292">
        <f t="shared" si="106"/>
        <v>0</v>
      </c>
    </row>
    <row r="293" spans="1:9" x14ac:dyDescent="0.3">
      <c r="A293" t="s">
        <v>94</v>
      </c>
      <c r="B293">
        <v>33</v>
      </c>
      <c r="C293">
        <f t="shared" si="107"/>
        <v>0</v>
      </c>
      <c r="D293">
        <f t="shared" si="108"/>
        <v>44</v>
      </c>
      <c r="G293">
        <v>0</v>
      </c>
      <c r="H293">
        <f t="shared" si="105"/>
        <v>0</v>
      </c>
      <c r="I293">
        <f t="shared" si="106"/>
        <v>0</v>
      </c>
    </row>
    <row r="294" spans="1:9" x14ac:dyDescent="0.3">
      <c r="A294" t="s">
        <v>94</v>
      </c>
      <c r="B294">
        <v>35</v>
      </c>
      <c r="C294">
        <f t="shared" si="107"/>
        <v>0</v>
      </c>
      <c r="D294">
        <f t="shared" si="108"/>
        <v>44</v>
      </c>
      <c r="G294">
        <v>0</v>
      </c>
      <c r="H294">
        <f t="shared" si="105"/>
        <v>0</v>
      </c>
      <c r="I294">
        <f t="shared" si="106"/>
        <v>0</v>
      </c>
    </row>
    <row r="295" spans="1:9" x14ac:dyDescent="0.3">
      <c r="A295" t="s">
        <v>94</v>
      </c>
      <c r="B295">
        <v>38</v>
      </c>
      <c r="C295">
        <f t="shared" si="107"/>
        <v>0</v>
      </c>
      <c r="D295">
        <f t="shared" si="108"/>
        <v>44</v>
      </c>
      <c r="G295">
        <v>0</v>
      </c>
      <c r="H295">
        <f t="shared" si="105"/>
        <v>0</v>
      </c>
      <c r="I295">
        <f t="shared" si="106"/>
        <v>0</v>
      </c>
    </row>
    <row r="296" spans="1:9" x14ac:dyDescent="0.3">
      <c r="A296" t="s">
        <v>94</v>
      </c>
      <c r="B296">
        <v>40</v>
      </c>
      <c r="C296">
        <f t="shared" si="107"/>
        <v>0</v>
      </c>
      <c r="D296">
        <f t="shared" si="108"/>
        <v>44</v>
      </c>
      <c r="G296">
        <v>0</v>
      </c>
      <c r="H296">
        <f t="shared" si="105"/>
        <v>0</v>
      </c>
      <c r="I296">
        <f t="shared" si="106"/>
        <v>0</v>
      </c>
    </row>
    <row r="297" spans="1:9" x14ac:dyDescent="0.3">
      <c r="A297" t="s">
        <v>94</v>
      </c>
      <c r="C297">
        <f t="shared" si="107"/>
        <v>0</v>
      </c>
      <c r="D297">
        <f t="shared" ref="D297" si="109">SUM(E297:F297,D296)</f>
        <v>44</v>
      </c>
      <c r="G297">
        <v>0</v>
      </c>
      <c r="H297">
        <f t="shared" si="105"/>
        <v>0</v>
      </c>
      <c r="I297">
        <f t="shared" si="10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0">SUM(E298:F298)</f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0"/>
        <v>0</v>
      </c>
      <c r="G299">
        <v>0</v>
      </c>
      <c r="H299">
        <f t="shared" ref="H299:H315" si="111">C299/$C$298</f>
        <v>1</v>
      </c>
      <c r="I299">
        <f t="shared" ref="I299:I315" si="112">H299*100</f>
        <v>100</v>
      </c>
    </row>
    <row r="300" spans="1:9" x14ac:dyDescent="0.3">
      <c r="A300">
        <v>16</v>
      </c>
      <c r="B300">
        <v>7</v>
      </c>
      <c r="C300">
        <f t="shared" ref="C300:C315" si="113">$C$298-D300</f>
        <v>156</v>
      </c>
      <c r="D300">
        <f t="shared" si="110"/>
        <v>0</v>
      </c>
      <c r="G300">
        <v>0</v>
      </c>
      <c r="H300">
        <f t="shared" si="111"/>
        <v>1</v>
      </c>
      <c r="I300">
        <f t="shared" si="112"/>
        <v>100</v>
      </c>
    </row>
    <row r="301" spans="1:9" x14ac:dyDescent="0.3">
      <c r="A301">
        <v>16</v>
      </c>
      <c r="B301">
        <v>10</v>
      </c>
      <c r="C301">
        <f t="shared" si="113"/>
        <v>156</v>
      </c>
      <c r="D301">
        <f t="shared" si="110"/>
        <v>0</v>
      </c>
      <c r="G301">
        <v>0</v>
      </c>
      <c r="H301">
        <f t="shared" si="111"/>
        <v>1</v>
      </c>
      <c r="I301">
        <f t="shared" si="112"/>
        <v>100</v>
      </c>
    </row>
    <row r="302" spans="1:9" x14ac:dyDescent="0.3">
      <c r="A302">
        <v>16</v>
      </c>
      <c r="B302">
        <v>12</v>
      </c>
      <c r="C302">
        <f t="shared" si="113"/>
        <v>156</v>
      </c>
      <c r="D302">
        <f t="shared" ref="D302:D311" si="114">SUM(E302:F302,D301)</f>
        <v>0</v>
      </c>
      <c r="G302">
        <v>0</v>
      </c>
      <c r="H302">
        <f t="shared" si="111"/>
        <v>1</v>
      </c>
      <c r="I302">
        <f t="shared" si="112"/>
        <v>100</v>
      </c>
    </row>
    <row r="303" spans="1:9" x14ac:dyDescent="0.3">
      <c r="A303">
        <v>16</v>
      </c>
      <c r="B303">
        <v>14</v>
      </c>
      <c r="C303">
        <f t="shared" si="113"/>
        <v>156</v>
      </c>
      <c r="D303">
        <f t="shared" si="114"/>
        <v>0</v>
      </c>
      <c r="G303">
        <v>0</v>
      </c>
      <c r="H303">
        <f t="shared" si="111"/>
        <v>1</v>
      </c>
      <c r="I303">
        <f t="shared" si="112"/>
        <v>100</v>
      </c>
    </row>
    <row r="304" spans="1:9" x14ac:dyDescent="0.3">
      <c r="A304">
        <v>16</v>
      </c>
      <c r="B304">
        <v>17</v>
      </c>
      <c r="C304">
        <f t="shared" si="113"/>
        <v>156</v>
      </c>
      <c r="D304">
        <f t="shared" si="114"/>
        <v>0</v>
      </c>
      <c r="G304">
        <v>0</v>
      </c>
      <c r="H304">
        <f t="shared" si="111"/>
        <v>1</v>
      </c>
      <c r="I304">
        <f t="shared" si="112"/>
        <v>100</v>
      </c>
    </row>
    <row r="305" spans="1:9" x14ac:dyDescent="0.3">
      <c r="A305">
        <v>16</v>
      </c>
      <c r="B305">
        <v>19</v>
      </c>
      <c r="C305">
        <f t="shared" si="113"/>
        <v>156</v>
      </c>
      <c r="D305">
        <f t="shared" si="114"/>
        <v>0</v>
      </c>
      <c r="G305">
        <v>0</v>
      </c>
      <c r="H305">
        <f t="shared" si="111"/>
        <v>1</v>
      </c>
      <c r="I305">
        <f t="shared" si="112"/>
        <v>100</v>
      </c>
    </row>
    <row r="306" spans="1:9" x14ac:dyDescent="0.3">
      <c r="A306">
        <v>16</v>
      </c>
      <c r="B306">
        <v>21</v>
      </c>
      <c r="C306">
        <f t="shared" si="113"/>
        <v>156</v>
      </c>
      <c r="D306">
        <f t="shared" si="114"/>
        <v>0</v>
      </c>
      <c r="G306">
        <v>0</v>
      </c>
      <c r="H306">
        <f t="shared" si="111"/>
        <v>1</v>
      </c>
      <c r="I306">
        <f t="shared" si="112"/>
        <v>100</v>
      </c>
    </row>
    <row r="307" spans="1:9" x14ac:dyDescent="0.3">
      <c r="A307">
        <v>16</v>
      </c>
      <c r="B307">
        <v>24</v>
      </c>
      <c r="C307">
        <f t="shared" si="113"/>
        <v>156</v>
      </c>
      <c r="D307">
        <f t="shared" si="114"/>
        <v>0</v>
      </c>
      <c r="G307">
        <v>0</v>
      </c>
      <c r="H307">
        <f t="shared" si="111"/>
        <v>1</v>
      </c>
      <c r="I307">
        <f t="shared" si="112"/>
        <v>100</v>
      </c>
    </row>
    <row r="308" spans="1:9" x14ac:dyDescent="0.3">
      <c r="A308">
        <v>16</v>
      </c>
      <c r="B308">
        <v>26</v>
      </c>
      <c r="C308">
        <f t="shared" si="113"/>
        <v>156</v>
      </c>
      <c r="D308">
        <f t="shared" si="114"/>
        <v>0</v>
      </c>
      <c r="G308">
        <v>0</v>
      </c>
      <c r="H308">
        <f t="shared" si="111"/>
        <v>1</v>
      </c>
      <c r="I308">
        <f t="shared" si="112"/>
        <v>100</v>
      </c>
    </row>
    <row r="309" spans="1:9" x14ac:dyDescent="0.3">
      <c r="A309">
        <v>16</v>
      </c>
      <c r="B309">
        <v>29</v>
      </c>
      <c r="C309">
        <f t="shared" si="113"/>
        <v>156</v>
      </c>
      <c r="D309">
        <f t="shared" si="114"/>
        <v>0</v>
      </c>
      <c r="G309">
        <v>0</v>
      </c>
      <c r="H309">
        <f t="shared" si="111"/>
        <v>1</v>
      </c>
      <c r="I309">
        <f t="shared" si="112"/>
        <v>100</v>
      </c>
    </row>
    <row r="310" spans="1:9" x14ac:dyDescent="0.3">
      <c r="A310">
        <v>16</v>
      </c>
      <c r="B310">
        <v>31</v>
      </c>
      <c r="C310">
        <f t="shared" si="113"/>
        <v>156</v>
      </c>
      <c r="D310">
        <f t="shared" si="114"/>
        <v>0</v>
      </c>
      <c r="G310">
        <v>0</v>
      </c>
      <c r="H310">
        <f t="shared" si="111"/>
        <v>1</v>
      </c>
      <c r="I310">
        <f t="shared" si="112"/>
        <v>100</v>
      </c>
    </row>
    <row r="311" spans="1:9" x14ac:dyDescent="0.3">
      <c r="A311">
        <v>16</v>
      </c>
      <c r="B311">
        <v>33</v>
      </c>
      <c r="C311">
        <f t="shared" si="113"/>
        <v>156</v>
      </c>
      <c r="D311">
        <f t="shared" si="114"/>
        <v>0</v>
      </c>
      <c r="G311">
        <v>0</v>
      </c>
      <c r="H311">
        <f t="shared" si="111"/>
        <v>1</v>
      </c>
      <c r="I311">
        <f t="shared" si="112"/>
        <v>100</v>
      </c>
    </row>
    <row r="312" spans="1:9" x14ac:dyDescent="0.3">
      <c r="A312">
        <v>16</v>
      </c>
      <c r="B312">
        <v>35</v>
      </c>
      <c r="C312">
        <f t="shared" si="113"/>
        <v>156</v>
      </c>
      <c r="D312">
        <f>SUM(E312:F312,D311)</f>
        <v>0</v>
      </c>
      <c r="G312">
        <v>0</v>
      </c>
      <c r="H312">
        <f t="shared" si="111"/>
        <v>1</v>
      </c>
      <c r="I312">
        <f t="shared" si="112"/>
        <v>100</v>
      </c>
    </row>
    <row r="313" spans="1:9" x14ac:dyDescent="0.3">
      <c r="A313">
        <v>16</v>
      </c>
      <c r="B313">
        <v>38</v>
      </c>
      <c r="C313">
        <f t="shared" si="113"/>
        <v>156</v>
      </c>
      <c r="D313">
        <f t="shared" ref="D313:D315" si="115">SUM(E313:F313,D312)</f>
        <v>0</v>
      </c>
      <c r="G313">
        <v>0</v>
      </c>
      <c r="H313">
        <f t="shared" si="111"/>
        <v>1</v>
      </c>
      <c r="I313">
        <f t="shared" si="112"/>
        <v>100</v>
      </c>
    </row>
    <row r="314" spans="1:9" x14ac:dyDescent="0.3">
      <c r="A314">
        <v>16</v>
      </c>
      <c r="B314">
        <v>40</v>
      </c>
      <c r="C314">
        <f t="shared" si="113"/>
        <v>156</v>
      </c>
      <c r="D314">
        <f t="shared" si="115"/>
        <v>0</v>
      </c>
      <c r="G314">
        <v>0</v>
      </c>
      <c r="H314">
        <f t="shared" si="111"/>
        <v>1</v>
      </c>
      <c r="I314">
        <f t="shared" si="112"/>
        <v>100</v>
      </c>
    </row>
    <row r="315" spans="1:9" x14ac:dyDescent="0.3">
      <c r="A315">
        <v>16</v>
      </c>
      <c r="B315">
        <v>42</v>
      </c>
      <c r="C315">
        <f t="shared" si="113"/>
        <v>156</v>
      </c>
      <c r="D315">
        <f t="shared" si="115"/>
        <v>0</v>
      </c>
      <c r="G315">
        <v>0</v>
      </c>
      <c r="H315">
        <f t="shared" si="111"/>
        <v>1</v>
      </c>
      <c r="I315">
        <f t="shared" si="112"/>
        <v>100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6">SUM(E316:F316)</f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6"/>
        <v>0</v>
      </c>
      <c r="G317">
        <v>0</v>
      </c>
      <c r="H317">
        <f t="shared" ref="H317:H333" si="117">C317/$C$316</f>
        <v>1</v>
      </c>
      <c r="I317">
        <f t="shared" ref="I317:I333" si="118">H317*100</f>
        <v>100</v>
      </c>
    </row>
    <row r="318" spans="1:9" x14ac:dyDescent="0.3">
      <c r="A318">
        <v>17</v>
      </c>
      <c r="B318">
        <v>7</v>
      </c>
      <c r="C318">
        <f t="shared" ref="C318:C333" si="119">$C$316-D318</f>
        <v>134</v>
      </c>
      <c r="D318">
        <f t="shared" si="116"/>
        <v>0</v>
      </c>
      <c r="G318">
        <v>0</v>
      </c>
      <c r="H318">
        <f t="shared" si="117"/>
        <v>1</v>
      </c>
      <c r="I318">
        <f t="shared" si="118"/>
        <v>100</v>
      </c>
    </row>
    <row r="319" spans="1:9" x14ac:dyDescent="0.3">
      <c r="A319">
        <v>17</v>
      </c>
      <c r="B319">
        <v>10</v>
      </c>
      <c r="C319">
        <f t="shared" si="119"/>
        <v>134</v>
      </c>
      <c r="D319">
        <f t="shared" si="116"/>
        <v>0</v>
      </c>
      <c r="G319">
        <v>0</v>
      </c>
      <c r="H319">
        <f t="shared" si="117"/>
        <v>1</v>
      </c>
      <c r="I319">
        <f t="shared" si="118"/>
        <v>100</v>
      </c>
    </row>
    <row r="320" spans="1:9" x14ac:dyDescent="0.3">
      <c r="A320">
        <v>17</v>
      </c>
      <c r="B320">
        <v>12</v>
      </c>
      <c r="C320">
        <f t="shared" si="119"/>
        <v>134</v>
      </c>
      <c r="D320">
        <f t="shared" ref="D320:D329" si="120">SUM(E320:F320,D319)</f>
        <v>0</v>
      </c>
      <c r="G320">
        <v>0</v>
      </c>
      <c r="H320">
        <f t="shared" si="117"/>
        <v>1</v>
      </c>
      <c r="I320">
        <f t="shared" si="118"/>
        <v>100</v>
      </c>
    </row>
    <row r="321" spans="1:9" x14ac:dyDescent="0.3">
      <c r="A321">
        <v>17</v>
      </c>
      <c r="B321">
        <v>14</v>
      </c>
      <c r="C321">
        <f t="shared" si="119"/>
        <v>134</v>
      </c>
      <c r="D321">
        <f t="shared" si="120"/>
        <v>0</v>
      </c>
      <c r="G321">
        <v>0</v>
      </c>
      <c r="H321">
        <f t="shared" si="117"/>
        <v>1</v>
      </c>
      <c r="I321">
        <f t="shared" si="118"/>
        <v>100</v>
      </c>
    </row>
    <row r="322" spans="1:9" x14ac:dyDescent="0.3">
      <c r="A322">
        <v>17</v>
      </c>
      <c r="B322">
        <v>17</v>
      </c>
      <c r="C322">
        <f t="shared" si="119"/>
        <v>134</v>
      </c>
      <c r="D322">
        <f t="shared" si="120"/>
        <v>0</v>
      </c>
      <c r="G322">
        <v>0</v>
      </c>
      <c r="H322">
        <f t="shared" si="117"/>
        <v>1</v>
      </c>
      <c r="I322">
        <f t="shared" si="118"/>
        <v>100</v>
      </c>
    </row>
    <row r="323" spans="1:9" x14ac:dyDescent="0.3">
      <c r="A323">
        <v>17</v>
      </c>
      <c r="B323">
        <v>19</v>
      </c>
      <c r="C323">
        <f t="shared" si="119"/>
        <v>134</v>
      </c>
      <c r="D323">
        <f t="shared" si="120"/>
        <v>0</v>
      </c>
      <c r="G323">
        <v>0</v>
      </c>
      <c r="H323">
        <f t="shared" si="117"/>
        <v>1</v>
      </c>
      <c r="I323">
        <f t="shared" si="118"/>
        <v>100</v>
      </c>
    </row>
    <row r="324" spans="1:9" x14ac:dyDescent="0.3">
      <c r="A324">
        <v>17</v>
      </c>
      <c r="B324">
        <v>21</v>
      </c>
      <c r="C324">
        <f t="shared" si="119"/>
        <v>134</v>
      </c>
      <c r="D324">
        <f t="shared" si="120"/>
        <v>0</v>
      </c>
      <c r="G324">
        <v>0</v>
      </c>
      <c r="H324">
        <f t="shared" si="117"/>
        <v>1</v>
      </c>
      <c r="I324">
        <f t="shared" si="118"/>
        <v>100</v>
      </c>
    </row>
    <row r="325" spans="1:9" x14ac:dyDescent="0.3">
      <c r="A325">
        <v>17</v>
      </c>
      <c r="B325">
        <v>24</v>
      </c>
      <c r="C325">
        <f t="shared" si="119"/>
        <v>134</v>
      </c>
      <c r="D325">
        <f t="shared" si="120"/>
        <v>0</v>
      </c>
      <c r="G325">
        <v>0</v>
      </c>
      <c r="H325">
        <f t="shared" si="117"/>
        <v>1</v>
      </c>
      <c r="I325">
        <f t="shared" si="118"/>
        <v>100</v>
      </c>
    </row>
    <row r="326" spans="1:9" x14ac:dyDescent="0.3">
      <c r="A326">
        <v>17</v>
      </c>
      <c r="B326">
        <v>26</v>
      </c>
      <c r="C326">
        <f t="shared" si="119"/>
        <v>134</v>
      </c>
      <c r="D326">
        <f t="shared" si="120"/>
        <v>0</v>
      </c>
      <c r="G326">
        <v>0</v>
      </c>
      <c r="H326">
        <f t="shared" si="117"/>
        <v>1</v>
      </c>
      <c r="I326">
        <f t="shared" si="118"/>
        <v>100</v>
      </c>
    </row>
    <row r="327" spans="1:9" x14ac:dyDescent="0.3">
      <c r="A327">
        <v>17</v>
      </c>
      <c r="B327">
        <v>29</v>
      </c>
      <c r="C327">
        <f t="shared" si="119"/>
        <v>134</v>
      </c>
      <c r="D327">
        <f t="shared" si="120"/>
        <v>0</v>
      </c>
      <c r="G327">
        <v>0</v>
      </c>
      <c r="H327">
        <f t="shared" si="117"/>
        <v>1</v>
      </c>
      <c r="I327">
        <f t="shared" si="118"/>
        <v>100</v>
      </c>
    </row>
    <row r="328" spans="1:9" x14ac:dyDescent="0.3">
      <c r="A328">
        <v>17</v>
      </c>
      <c r="B328">
        <v>31</v>
      </c>
      <c r="C328">
        <f t="shared" si="119"/>
        <v>134</v>
      </c>
      <c r="D328">
        <f t="shared" si="120"/>
        <v>0</v>
      </c>
      <c r="G328">
        <v>0</v>
      </c>
      <c r="H328">
        <f t="shared" si="117"/>
        <v>1</v>
      </c>
      <c r="I328">
        <f t="shared" si="118"/>
        <v>100</v>
      </c>
    </row>
    <row r="329" spans="1:9" x14ac:dyDescent="0.3">
      <c r="A329">
        <v>17</v>
      </c>
      <c r="B329">
        <v>33</v>
      </c>
      <c r="C329">
        <f t="shared" si="119"/>
        <v>134</v>
      </c>
      <c r="D329">
        <f t="shared" si="120"/>
        <v>0</v>
      </c>
      <c r="G329">
        <v>0</v>
      </c>
      <c r="H329">
        <f t="shared" si="117"/>
        <v>1</v>
      </c>
      <c r="I329">
        <f t="shared" si="118"/>
        <v>100</v>
      </c>
    </row>
    <row r="330" spans="1:9" x14ac:dyDescent="0.3">
      <c r="A330">
        <v>17</v>
      </c>
      <c r="B330">
        <v>35</v>
      </c>
      <c r="C330">
        <f t="shared" si="119"/>
        <v>134</v>
      </c>
      <c r="D330">
        <f>SUM(E330:F330,D329)</f>
        <v>0</v>
      </c>
      <c r="G330">
        <v>0</v>
      </c>
      <c r="H330">
        <f t="shared" si="117"/>
        <v>1</v>
      </c>
      <c r="I330">
        <f t="shared" si="118"/>
        <v>100</v>
      </c>
    </row>
    <row r="331" spans="1:9" x14ac:dyDescent="0.3">
      <c r="A331">
        <v>17</v>
      </c>
      <c r="B331">
        <v>38</v>
      </c>
      <c r="C331">
        <f t="shared" si="119"/>
        <v>134</v>
      </c>
      <c r="D331">
        <f t="shared" ref="D331:D333" si="121">SUM(E331:F331,D330)</f>
        <v>0</v>
      </c>
      <c r="G331">
        <v>0</v>
      </c>
      <c r="H331">
        <f t="shared" si="117"/>
        <v>1</v>
      </c>
      <c r="I331">
        <f t="shared" si="118"/>
        <v>100</v>
      </c>
    </row>
    <row r="332" spans="1:9" x14ac:dyDescent="0.3">
      <c r="A332">
        <v>17</v>
      </c>
      <c r="B332">
        <v>40</v>
      </c>
      <c r="C332">
        <f t="shared" si="119"/>
        <v>134</v>
      </c>
      <c r="D332">
        <f t="shared" si="121"/>
        <v>0</v>
      </c>
      <c r="G332">
        <v>0</v>
      </c>
      <c r="H332">
        <f t="shared" si="117"/>
        <v>1</v>
      </c>
      <c r="I332">
        <f t="shared" si="118"/>
        <v>100</v>
      </c>
    </row>
    <row r="333" spans="1:9" x14ac:dyDescent="0.3">
      <c r="A333">
        <v>17</v>
      </c>
      <c r="C333">
        <f t="shared" si="119"/>
        <v>134</v>
      </c>
      <c r="D333">
        <f t="shared" si="121"/>
        <v>0</v>
      </c>
      <c r="G333">
        <v>0</v>
      </c>
      <c r="H333">
        <f t="shared" si="117"/>
        <v>1</v>
      </c>
      <c r="I333">
        <f t="shared" si="118"/>
        <v>100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2">SUM(E334:F334)</f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2"/>
        <v>0</v>
      </c>
      <c r="G335">
        <v>0</v>
      </c>
      <c r="H335">
        <f t="shared" ref="H335:H352" si="123">C335/$C$334</f>
        <v>1</v>
      </c>
      <c r="I335">
        <f t="shared" ref="I335:I352" si="124">H335*100</f>
        <v>100</v>
      </c>
    </row>
    <row r="336" spans="1:9" x14ac:dyDescent="0.3">
      <c r="A336">
        <v>18</v>
      </c>
      <c r="B336">
        <v>7</v>
      </c>
      <c r="C336">
        <f t="shared" ref="C336:C352" si="125">$C$334-D336</f>
        <v>233</v>
      </c>
      <c r="D336">
        <f t="shared" si="122"/>
        <v>0</v>
      </c>
      <c r="G336">
        <v>0</v>
      </c>
      <c r="H336">
        <f t="shared" si="123"/>
        <v>1</v>
      </c>
      <c r="I336">
        <f t="shared" si="124"/>
        <v>100</v>
      </c>
    </row>
    <row r="337" spans="1:9" x14ac:dyDescent="0.3">
      <c r="A337">
        <v>18</v>
      </c>
      <c r="B337">
        <v>10</v>
      </c>
      <c r="C337">
        <f t="shared" si="125"/>
        <v>233</v>
      </c>
      <c r="D337">
        <f t="shared" si="122"/>
        <v>0</v>
      </c>
      <c r="G337">
        <v>0</v>
      </c>
      <c r="H337">
        <f t="shared" si="123"/>
        <v>1</v>
      </c>
      <c r="I337">
        <f t="shared" si="124"/>
        <v>100</v>
      </c>
    </row>
    <row r="338" spans="1:9" x14ac:dyDescent="0.3">
      <c r="A338">
        <v>18</v>
      </c>
      <c r="B338">
        <v>12</v>
      </c>
      <c r="C338">
        <f t="shared" si="125"/>
        <v>233</v>
      </c>
      <c r="D338">
        <f t="shared" ref="D338:D347" si="126">SUM(E338:F338,D337)</f>
        <v>0</v>
      </c>
      <c r="G338">
        <v>0</v>
      </c>
      <c r="H338">
        <f t="shared" si="123"/>
        <v>1</v>
      </c>
      <c r="I338">
        <f t="shared" si="124"/>
        <v>100</v>
      </c>
    </row>
    <row r="339" spans="1:9" x14ac:dyDescent="0.3">
      <c r="A339">
        <v>18</v>
      </c>
      <c r="B339">
        <v>14</v>
      </c>
      <c r="C339">
        <f t="shared" si="125"/>
        <v>233</v>
      </c>
      <c r="D339">
        <f t="shared" si="126"/>
        <v>0</v>
      </c>
      <c r="G339">
        <v>0</v>
      </c>
      <c r="H339">
        <f t="shared" si="123"/>
        <v>1</v>
      </c>
      <c r="I339">
        <f t="shared" si="124"/>
        <v>100</v>
      </c>
    </row>
    <row r="340" spans="1:9" x14ac:dyDescent="0.3">
      <c r="A340">
        <v>18</v>
      </c>
      <c r="B340">
        <v>17</v>
      </c>
      <c r="C340">
        <f t="shared" si="125"/>
        <v>233</v>
      </c>
      <c r="D340">
        <f t="shared" si="126"/>
        <v>0</v>
      </c>
      <c r="G340">
        <v>0</v>
      </c>
      <c r="H340">
        <f t="shared" si="123"/>
        <v>1</v>
      </c>
      <c r="I340">
        <f t="shared" si="124"/>
        <v>100</v>
      </c>
    </row>
    <row r="341" spans="1:9" x14ac:dyDescent="0.3">
      <c r="A341">
        <v>18</v>
      </c>
      <c r="B341">
        <v>19</v>
      </c>
      <c r="C341">
        <f t="shared" si="125"/>
        <v>233</v>
      </c>
      <c r="D341">
        <f t="shared" si="126"/>
        <v>0</v>
      </c>
      <c r="G341">
        <v>0</v>
      </c>
      <c r="H341">
        <f t="shared" si="123"/>
        <v>1</v>
      </c>
      <c r="I341">
        <f t="shared" si="124"/>
        <v>100</v>
      </c>
    </row>
    <row r="342" spans="1:9" x14ac:dyDescent="0.3">
      <c r="A342">
        <v>18</v>
      </c>
      <c r="B342">
        <v>21</v>
      </c>
      <c r="C342">
        <f t="shared" si="125"/>
        <v>233</v>
      </c>
      <c r="D342">
        <f t="shared" si="126"/>
        <v>0</v>
      </c>
      <c r="G342">
        <v>0</v>
      </c>
      <c r="H342">
        <f t="shared" si="123"/>
        <v>1</v>
      </c>
      <c r="I342">
        <f t="shared" si="124"/>
        <v>100</v>
      </c>
    </row>
    <row r="343" spans="1:9" x14ac:dyDescent="0.3">
      <c r="A343">
        <v>18</v>
      </c>
      <c r="B343">
        <v>24</v>
      </c>
      <c r="C343">
        <f t="shared" si="125"/>
        <v>233</v>
      </c>
      <c r="D343">
        <f t="shared" si="126"/>
        <v>0</v>
      </c>
      <c r="G343">
        <v>0</v>
      </c>
      <c r="H343">
        <f t="shared" si="123"/>
        <v>1</v>
      </c>
      <c r="I343">
        <f t="shared" si="124"/>
        <v>100</v>
      </c>
    </row>
    <row r="344" spans="1:9" x14ac:dyDescent="0.3">
      <c r="A344">
        <v>18</v>
      </c>
      <c r="B344">
        <v>26</v>
      </c>
      <c r="C344">
        <f t="shared" si="125"/>
        <v>233</v>
      </c>
      <c r="D344">
        <f t="shared" si="126"/>
        <v>0</v>
      </c>
      <c r="G344">
        <v>0</v>
      </c>
      <c r="H344">
        <f t="shared" si="123"/>
        <v>1</v>
      </c>
      <c r="I344">
        <f t="shared" si="124"/>
        <v>100</v>
      </c>
    </row>
    <row r="345" spans="1:9" x14ac:dyDescent="0.3">
      <c r="A345">
        <v>18</v>
      </c>
      <c r="B345">
        <v>29</v>
      </c>
      <c r="C345">
        <f t="shared" si="125"/>
        <v>233</v>
      </c>
      <c r="D345">
        <f t="shared" si="126"/>
        <v>0</v>
      </c>
      <c r="G345">
        <v>0</v>
      </c>
      <c r="H345">
        <f t="shared" si="123"/>
        <v>1</v>
      </c>
      <c r="I345">
        <f t="shared" si="124"/>
        <v>100</v>
      </c>
    </row>
    <row r="346" spans="1:9" x14ac:dyDescent="0.3">
      <c r="A346">
        <v>18</v>
      </c>
      <c r="B346">
        <v>31</v>
      </c>
      <c r="C346">
        <f t="shared" si="125"/>
        <v>233</v>
      </c>
      <c r="D346">
        <f t="shared" si="126"/>
        <v>0</v>
      </c>
      <c r="G346">
        <v>0</v>
      </c>
      <c r="H346">
        <f t="shared" si="123"/>
        <v>1</v>
      </c>
      <c r="I346">
        <f t="shared" si="124"/>
        <v>100</v>
      </c>
    </row>
    <row r="347" spans="1:9" x14ac:dyDescent="0.3">
      <c r="A347">
        <v>18</v>
      </c>
      <c r="B347">
        <v>33</v>
      </c>
      <c r="C347">
        <f t="shared" si="125"/>
        <v>233</v>
      </c>
      <c r="D347">
        <f t="shared" si="126"/>
        <v>0</v>
      </c>
      <c r="G347">
        <v>0</v>
      </c>
      <c r="H347">
        <f t="shared" si="123"/>
        <v>1</v>
      </c>
      <c r="I347">
        <f t="shared" si="124"/>
        <v>100</v>
      </c>
    </row>
    <row r="348" spans="1:9" x14ac:dyDescent="0.3">
      <c r="A348">
        <v>18</v>
      </c>
      <c r="B348">
        <v>35</v>
      </c>
      <c r="C348">
        <f t="shared" si="125"/>
        <v>233</v>
      </c>
      <c r="D348">
        <f>SUM(E348:F348,D347)</f>
        <v>0</v>
      </c>
      <c r="G348">
        <v>0</v>
      </c>
      <c r="H348">
        <f t="shared" si="123"/>
        <v>1</v>
      </c>
      <c r="I348">
        <f t="shared" si="124"/>
        <v>100</v>
      </c>
    </row>
    <row r="349" spans="1:9" x14ac:dyDescent="0.3">
      <c r="A349">
        <v>18</v>
      </c>
      <c r="B349">
        <v>38</v>
      </c>
      <c r="C349">
        <f t="shared" si="125"/>
        <v>233</v>
      </c>
      <c r="D349">
        <f t="shared" ref="D349:D352" si="127">SUM(E349:F349,D348)</f>
        <v>0</v>
      </c>
      <c r="G349">
        <v>0</v>
      </c>
      <c r="H349">
        <f t="shared" si="123"/>
        <v>1</v>
      </c>
      <c r="I349">
        <f t="shared" si="124"/>
        <v>100</v>
      </c>
    </row>
    <row r="350" spans="1:9" x14ac:dyDescent="0.3">
      <c r="A350">
        <v>18</v>
      </c>
      <c r="B350">
        <v>40</v>
      </c>
      <c r="C350">
        <f t="shared" si="125"/>
        <v>233</v>
      </c>
      <c r="D350">
        <f t="shared" si="127"/>
        <v>0</v>
      </c>
      <c r="G350">
        <v>0</v>
      </c>
      <c r="H350">
        <f t="shared" si="123"/>
        <v>1</v>
      </c>
      <c r="I350">
        <f t="shared" si="124"/>
        <v>100</v>
      </c>
    </row>
    <row r="351" spans="1:9" x14ac:dyDescent="0.3">
      <c r="A351">
        <v>18</v>
      </c>
      <c r="B351">
        <v>42</v>
      </c>
      <c r="C351">
        <f t="shared" si="125"/>
        <v>233</v>
      </c>
      <c r="D351">
        <f t="shared" si="127"/>
        <v>0</v>
      </c>
      <c r="G351">
        <v>0</v>
      </c>
      <c r="H351">
        <f t="shared" si="123"/>
        <v>1</v>
      </c>
      <c r="I351">
        <f t="shared" si="124"/>
        <v>100</v>
      </c>
    </row>
    <row r="352" spans="1:9" x14ac:dyDescent="0.3">
      <c r="A352">
        <v>18</v>
      </c>
      <c r="B352">
        <v>45</v>
      </c>
      <c r="C352">
        <f t="shared" si="125"/>
        <v>233</v>
      </c>
      <c r="D352">
        <f t="shared" si="127"/>
        <v>0</v>
      </c>
      <c r="G352">
        <v>0</v>
      </c>
      <c r="H352">
        <f t="shared" si="123"/>
        <v>1</v>
      </c>
      <c r="I352">
        <f t="shared" si="124"/>
        <v>100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28">SUM(E353:F353)</f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28"/>
        <v>0</v>
      </c>
      <c r="G354">
        <v>0</v>
      </c>
      <c r="H354">
        <f t="shared" ref="H354:H370" si="129">C354/$C$353</f>
        <v>1</v>
      </c>
      <c r="I354">
        <f t="shared" ref="I354:I370" si="130">H354*100</f>
        <v>100</v>
      </c>
    </row>
    <row r="355" spans="1:9" x14ac:dyDescent="0.3">
      <c r="A355">
        <v>19</v>
      </c>
      <c r="B355">
        <v>7</v>
      </c>
      <c r="C355">
        <f t="shared" ref="C355:C370" si="131">$C$353-D355</f>
        <v>142</v>
      </c>
      <c r="D355">
        <f t="shared" si="128"/>
        <v>0</v>
      </c>
      <c r="G355">
        <v>0</v>
      </c>
      <c r="H355">
        <f t="shared" si="129"/>
        <v>1</v>
      </c>
      <c r="I355">
        <f t="shared" si="130"/>
        <v>100</v>
      </c>
    </row>
    <row r="356" spans="1:9" x14ac:dyDescent="0.3">
      <c r="A356">
        <v>19</v>
      </c>
      <c r="B356">
        <v>10</v>
      </c>
      <c r="C356">
        <f t="shared" si="131"/>
        <v>142</v>
      </c>
      <c r="D356">
        <f t="shared" si="128"/>
        <v>0</v>
      </c>
      <c r="G356">
        <v>0</v>
      </c>
      <c r="H356">
        <f t="shared" si="129"/>
        <v>1</v>
      </c>
      <c r="I356">
        <f t="shared" si="130"/>
        <v>100</v>
      </c>
    </row>
    <row r="357" spans="1:9" x14ac:dyDescent="0.3">
      <c r="A357">
        <v>19</v>
      </c>
      <c r="B357">
        <v>12</v>
      </c>
      <c r="C357">
        <f t="shared" si="131"/>
        <v>142</v>
      </c>
      <c r="D357">
        <f t="shared" ref="D357:D366" si="132">SUM(E357:F357,D356)</f>
        <v>0</v>
      </c>
      <c r="G357">
        <v>0</v>
      </c>
      <c r="H357">
        <f t="shared" si="129"/>
        <v>1</v>
      </c>
      <c r="I357">
        <f t="shared" si="130"/>
        <v>100</v>
      </c>
    </row>
    <row r="358" spans="1:9" x14ac:dyDescent="0.3">
      <c r="A358">
        <v>19</v>
      </c>
      <c r="B358">
        <v>14</v>
      </c>
      <c r="C358">
        <f t="shared" si="131"/>
        <v>142</v>
      </c>
      <c r="D358">
        <f t="shared" si="132"/>
        <v>0</v>
      </c>
      <c r="G358">
        <v>0</v>
      </c>
      <c r="H358">
        <f t="shared" si="129"/>
        <v>1</v>
      </c>
      <c r="I358">
        <f t="shared" si="130"/>
        <v>100</v>
      </c>
    </row>
    <row r="359" spans="1:9" x14ac:dyDescent="0.3">
      <c r="A359">
        <v>19</v>
      </c>
      <c r="B359">
        <v>17</v>
      </c>
      <c r="C359">
        <f t="shared" si="131"/>
        <v>142</v>
      </c>
      <c r="D359">
        <f t="shared" si="132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>
        <v>19</v>
      </c>
      <c r="B360">
        <v>19</v>
      </c>
      <c r="C360">
        <f t="shared" si="131"/>
        <v>142</v>
      </c>
      <c r="D360">
        <f t="shared" si="132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>
        <v>19</v>
      </c>
      <c r="B361">
        <v>21</v>
      </c>
      <c r="C361">
        <f t="shared" si="131"/>
        <v>142</v>
      </c>
      <c r="D361">
        <f t="shared" si="132"/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>
        <v>19</v>
      </c>
      <c r="B362">
        <v>24</v>
      </c>
      <c r="C362">
        <f t="shared" si="131"/>
        <v>142</v>
      </c>
      <c r="D362">
        <f t="shared" si="132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>
        <v>19</v>
      </c>
      <c r="B363">
        <v>26</v>
      </c>
      <c r="C363">
        <f t="shared" si="131"/>
        <v>142</v>
      </c>
      <c r="D363">
        <f t="shared" si="132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>
        <v>19</v>
      </c>
      <c r="B364">
        <v>29</v>
      </c>
      <c r="C364">
        <f t="shared" si="131"/>
        <v>142</v>
      </c>
      <c r="D364">
        <f t="shared" si="132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>
        <v>19</v>
      </c>
      <c r="B365">
        <v>31</v>
      </c>
      <c r="C365">
        <f t="shared" si="131"/>
        <v>142</v>
      </c>
      <c r="D365">
        <f t="shared" si="132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>
        <v>19</v>
      </c>
      <c r="B366">
        <v>33</v>
      </c>
      <c r="C366">
        <f t="shared" si="131"/>
        <v>142</v>
      </c>
      <c r="D366">
        <f t="shared" si="132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>
        <v>19</v>
      </c>
      <c r="B367">
        <v>35</v>
      </c>
      <c r="C367">
        <f t="shared" si="131"/>
        <v>142</v>
      </c>
      <c r="D367">
        <f>SUM(E367:F367,D366)</f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>
        <v>19</v>
      </c>
      <c r="B368">
        <v>38</v>
      </c>
      <c r="C368">
        <f t="shared" si="131"/>
        <v>142</v>
      </c>
      <c r="D368">
        <f t="shared" ref="D368:D370" si="133">SUM(E368:F368,D367)</f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>
        <v>19</v>
      </c>
      <c r="B369">
        <v>40</v>
      </c>
      <c r="C369">
        <f t="shared" si="131"/>
        <v>142</v>
      </c>
      <c r="D369">
        <f t="shared" si="133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>
        <v>19</v>
      </c>
      <c r="C370">
        <f t="shared" si="131"/>
        <v>142</v>
      </c>
      <c r="D370">
        <f t="shared" si="133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4">SUM(E371:F371)</f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4"/>
        <v>0</v>
      </c>
      <c r="G372">
        <v>0</v>
      </c>
      <c r="H372">
        <f t="shared" ref="H372:H388" si="135">C372/$C$371</f>
        <v>1</v>
      </c>
      <c r="I372">
        <f t="shared" ref="I372:I388" si="136">H372*100</f>
        <v>100</v>
      </c>
    </row>
    <row r="373" spans="1:9" x14ac:dyDescent="0.3">
      <c r="A373">
        <v>20</v>
      </c>
      <c r="B373">
        <v>7</v>
      </c>
      <c r="C373">
        <f t="shared" ref="C373:C388" si="137">$C$371-D373</f>
        <v>227</v>
      </c>
      <c r="D373">
        <f t="shared" si="134"/>
        <v>0</v>
      </c>
      <c r="G373">
        <v>0</v>
      </c>
      <c r="H373">
        <f t="shared" si="135"/>
        <v>1</v>
      </c>
      <c r="I373">
        <f t="shared" si="136"/>
        <v>100</v>
      </c>
    </row>
    <row r="374" spans="1:9" x14ac:dyDescent="0.3">
      <c r="A374">
        <v>20</v>
      </c>
      <c r="B374">
        <v>10</v>
      </c>
      <c r="C374">
        <f t="shared" si="137"/>
        <v>227</v>
      </c>
      <c r="D374">
        <f t="shared" si="134"/>
        <v>0</v>
      </c>
      <c r="G374">
        <v>0</v>
      </c>
      <c r="H374">
        <f t="shared" si="135"/>
        <v>1</v>
      </c>
      <c r="I374">
        <f t="shared" si="136"/>
        <v>100</v>
      </c>
    </row>
    <row r="375" spans="1:9" x14ac:dyDescent="0.3">
      <c r="A375">
        <v>20</v>
      </c>
      <c r="B375">
        <v>12</v>
      </c>
      <c r="C375">
        <f t="shared" si="137"/>
        <v>227</v>
      </c>
      <c r="D375">
        <f t="shared" ref="D375:D384" si="138">SUM(E375:F375,D374)</f>
        <v>0</v>
      </c>
      <c r="G375">
        <v>0</v>
      </c>
      <c r="H375">
        <f t="shared" si="135"/>
        <v>1</v>
      </c>
      <c r="I375">
        <f t="shared" si="136"/>
        <v>100</v>
      </c>
    </row>
    <row r="376" spans="1:9" x14ac:dyDescent="0.3">
      <c r="A376">
        <v>20</v>
      </c>
      <c r="B376">
        <v>14</v>
      </c>
      <c r="C376">
        <f t="shared" si="137"/>
        <v>227</v>
      </c>
      <c r="D376">
        <f t="shared" si="138"/>
        <v>0</v>
      </c>
      <c r="G376">
        <v>0</v>
      </c>
      <c r="H376">
        <f t="shared" si="135"/>
        <v>1</v>
      </c>
      <c r="I376">
        <f t="shared" si="136"/>
        <v>100</v>
      </c>
    </row>
    <row r="377" spans="1:9" x14ac:dyDescent="0.3">
      <c r="A377">
        <v>20</v>
      </c>
      <c r="B377">
        <v>17</v>
      </c>
      <c r="C377">
        <f t="shared" si="137"/>
        <v>227</v>
      </c>
      <c r="D377">
        <f t="shared" si="138"/>
        <v>0</v>
      </c>
      <c r="G377">
        <v>0</v>
      </c>
      <c r="H377">
        <f t="shared" si="135"/>
        <v>1</v>
      </c>
      <c r="I377">
        <f t="shared" si="136"/>
        <v>100</v>
      </c>
    </row>
    <row r="378" spans="1:9" x14ac:dyDescent="0.3">
      <c r="A378">
        <v>20</v>
      </c>
      <c r="B378">
        <v>19</v>
      </c>
      <c r="C378">
        <f t="shared" si="137"/>
        <v>227</v>
      </c>
      <c r="D378">
        <f t="shared" si="138"/>
        <v>0</v>
      </c>
      <c r="G378">
        <v>0</v>
      </c>
      <c r="H378">
        <f t="shared" si="135"/>
        <v>1</v>
      </c>
      <c r="I378">
        <f t="shared" si="136"/>
        <v>100</v>
      </c>
    </row>
    <row r="379" spans="1:9" x14ac:dyDescent="0.3">
      <c r="A379">
        <v>20</v>
      </c>
      <c r="B379">
        <v>21</v>
      </c>
      <c r="C379">
        <f t="shared" si="137"/>
        <v>227</v>
      </c>
      <c r="D379">
        <f t="shared" si="138"/>
        <v>0</v>
      </c>
      <c r="G379">
        <v>0</v>
      </c>
      <c r="H379">
        <f t="shared" si="135"/>
        <v>1</v>
      </c>
      <c r="I379">
        <f t="shared" si="136"/>
        <v>100</v>
      </c>
    </row>
    <row r="380" spans="1:9" x14ac:dyDescent="0.3">
      <c r="A380">
        <v>20</v>
      </c>
      <c r="B380">
        <v>24</v>
      </c>
      <c r="C380">
        <f t="shared" si="137"/>
        <v>227</v>
      </c>
      <c r="D380">
        <f t="shared" si="138"/>
        <v>0</v>
      </c>
      <c r="G380">
        <v>0</v>
      </c>
      <c r="H380">
        <f t="shared" si="135"/>
        <v>1</v>
      </c>
      <c r="I380">
        <f t="shared" si="136"/>
        <v>100</v>
      </c>
    </row>
    <row r="381" spans="1:9" x14ac:dyDescent="0.3">
      <c r="A381">
        <v>20</v>
      </c>
      <c r="B381">
        <v>26</v>
      </c>
      <c r="C381">
        <f t="shared" si="137"/>
        <v>227</v>
      </c>
      <c r="D381">
        <f t="shared" si="138"/>
        <v>0</v>
      </c>
      <c r="G381">
        <v>0</v>
      </c>
      <c r="H381">
        <f t="shared" si="135"/>
        <v>1</v>
      </c>
      <c r="I381">
        <f t="shared" si="136"/>
        <v>100</v>
      </c>
    </row>
    <row r="382" spans="1:9" x14ac:dyDescent="0.3">
      <c r="A382">
        <v>20</v>
      </c>
      <c r="B382">
        <v>29</v>
      </c>
      <c r="C382">
        <f t="shared" si="137"/>
        <v>227</v>
      </c>
      <c r="D382">
        <f t="shared" si="138"/>
        <v>0</v>
      </c>
      <c r="G382">
        <v>0</v>
      </c>
      <c r="H382">
        <f t="shared" si="135"/>
        <v>1</v>
      </c>
      <c r="I382">
        <f t="shared" si="136"/>
        <v>100</v>
      </c>
    </row>
    <row r="383" spans="1:9" x14ac:dyDescent="0.3">
      <c r="A383">
        <v>20</v>
      </c>
      <c r="B383">
        <v>31</v>
      </c>
      <c r="C383">
        <f t="shared" si="137"/>
        <v>227</v>
      </c>
      <c r="D383">
        <f t="shared" si="138"/>
        <v>0</v>
      </c>
      <c r="G383">
        <v>0</v>
      </c>
      <c r="H383">
        <f t="shared" si="135"/>
        <v>1</v>
      </c>
      <c r="I383">
        <f t="shared" si="136"/>
        <v>100</v>
      </c>
    </row>
    <row r="384" spans="1:9" x14ac:dyDescent="0.3">
      <c r="A384">
        <v>20</v>
      </c>
      <c r="B384">
        <v>33</v>
      </c>
      <c r="C384">
        <f t="shared" si="137"/>
        <v>227</v>
      </c>
      <c r="D384">
        <f t="shared" si="138"/>
        <v>0</v>
      </c>
      <c r="G384">
        <v>0</v>
      </c>
      <c r="H384">
        <f t="shared" si="135"/>
        <v>1</v>
      </c>
      <c r="I384">
        <f t="shared" si="136"/>
        <v>100</v>
      </c>
    </row>
    <row r="385" spans="1:9" x14ac:dyDescent="0.3">
      <c r="A385">
        <v>20</v>
      </c>
      <c r="B385">
        <v>35</v>
      </c>
      <c r="C385">
        <f t="shared" si="137"/>
        <v>227</v>
      </c>
      <c r="D385">
        <f>SUM(E385:F385,D384)</f>
        <v>0</v>
      </c>
      <c r="G385">
        <v>0</v>
      </c>
      <c r="H385">
        <f t="shared" si="135"/>
        <v>1</v>
      </c>
      <c r="I385">
        <f t="shared" si="136"/>
        <v>100</v>
      </c>
    </row>
    <row r="386" spans="1:9" x14ac:dyDescent="0.3">
      <c r="A386">
        <v>20</v>
      </c>
      <c r="B386">
        <v>38</v>
      </c>
      <c r="C386">
        <f t="shared" si="137"/>
        <v>227</v>
      </c>
      <c r="D386">
        <f t="shared" ref="D386:D388" si="139">SUM(E386:F386,D385)</f>
        <v>0</v>
      </c>
      <c r="G386">
        <v>0</v>
      </c>
      <c r="H386">
        <f t="shared" si="135"/>
        <v>1</v>
      </c>
      <c r="I386">
        <f t="shared" si="136"/>
        <v>100</v>
      </c>
    </row>
    <row r="387" spans="1:9" x14ac:dyDescent="0.3">
      <c r="A387">
        <v>20</v>
      </c>
      <c r="B387">
        <v>40</v>
      </c>
      <c r="C387">
        <f t="shared" si="137"/>
        <v>227</v>
      </c>
      <c r="D387">
        <f t="shared" si="139"/>
        <v>0</v>
      </c>
      <c r="G387">
        <v>0</v>
      </c>
      <c r="H387">
        <f t="shared" si="135"/>
        <v>1</v>
      </c>
      <c r="I387">
        <f t="shared" si="136"/>
        <v>100</v>
      </c>
    </row>
    <row r="388" spans="1:9" x14ac:dyDescent="0.3">
      <c r="A388">
        <v>20</v>
      </c>
      <c r="C388">
        <f t="shared" si="137"/>
        <v>227</v>
      </c>
      <c r="D388">
        <f t="shared" si="139"/>
        <v>0</v>
      </c>
      <c r="G388">
        <v>0</v>
      </c>
      <c r="H388">
        <f t="shared" si="135"/>
        <v>1</v>
      </c>
      <c r="I388">
        <f t="shared" si="136"/>
        <v>100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0">SUM(E389:F389)</f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0"/>
        <v>0</v>
      </c>
      <c r="G390">
        <v>0</v>
      </c>
      <c r="H390">
        <f t="shared" ref="H390:H406" si="141">C390/$C$389</f>
        <v>1</v>
      </c>
      <c r="I390">
        <f t="shared" ref="I390:I406" si="142">H390*100</f>
        <v>100</v>
      </c>
    </row>
    <row r="391" spans="1:9" x14ac:dyDescent="0.3">
      <c r="A391">
        <v>21</v>
      </c>
      <c r="B391">
        <v>7</v>
      </c>
      <c r="C391">
        <f t="shared" ref="C391:C406" si="143">$C$389-D391</f>
        <v>154</v>
      </c>
      <c r="D391">
        <f t="shared" si="140"/>
        <v>0</v>
      </c>
      <c r="G391">
        <v>0</v>
      </c>
      <c r="H391">
        <f t="shared" si="141"/>
        <v>1</v>
      </c>
      <c r="I391">
        <f t="shared" si="142"/>
        <v>100</v>
      </c>
    </row>
    <row r="392" spans="1:9" x14ac:dyDescent="0.3">
      <c r="A392">
        <v>21</v>
      </c>
      <c r="B392">
        <v>10</v>
      </c>
      <c r="C392">
        <f t="shared" si="143"/>
        <v>154</v>
      </c>
      <c r="D392">
        <f t="shared" si="140"/>
        <v>0</v>
      </c>
      <c r="G392">
        <v>0</v>
      </c>
      <c r="H392">
        <f t="shared" si="141"/>
        <v>1</v>
      </c>
      <c r="I392">
        <f t="shared" si="142"/>
        <v>100</v>
      </c>
    </row>
    <row r="393" spans="1:9" x14ac:dyDescent="0.3">
      <c r="A393">
        <v>21</v>
      </c>
      <c r="B393">
        <v>12</v>
      </c>
      <c r="C393">
        <f t="shared" si="143"/>
        <v>154</v>
      </c>
      <c r="D393">
        <f t="shared" ref="D393:D402" si="144">SUM(E393:F393,D392)</f>
        <v>0</v>
      </c>
      <c r="G393">
        <v>0</v>
      </c>
      <c r="H393">
        <f t="shared" si="141"/>
        <v>1</v>
      </c>
      <c r="I393">
        <f t="shared" si="142"/>
        <v>100</v>
      </c>
    </row>
    <row r="394" spans="1:9" x14ac:dyDescent="0.3">
      <c r="A394">
        <v>21</v>
      </c>
      <c r="B394">
        <v>14</v>
      </c>
      <c r="C394">
        <f t="shared" si="143"/>
        <v>154</v>
      </c>
      <c r="D394">
        <f t="shared" si="144"/>
        <v>0</v>
      </c>
      <c r="G394">
        <v>0</v>
      </c>
      <c r="H394">
        <f t="shared" si="141"/>
        <v>1</v>
      </c>
      <c r="I394">
        <f t="shared" si="142"/>
        <v>100</v>
      </c>
    </row>
    <row r="395" spans="1:9" x14ac:dyDescent="0.3">
      <c r="A395">
        <v>21</v>
      </c>
      <c r="B395">
        <v>17</v>
      </c>
      <c r="C395">
        <f t="shared" si="143"/>
        <v>154</v>
      </c>
      <c r="D395">
        <f t="shared" si="144"/>
        <v>0</v>
      </c>
      <c r="G395">
        <v>0</v>
      </c>
      <c r="H395">
        <f t="shared" si="141"/>
        <v>1</v>
      </c>
      <c r="I395">
        <f t="shared" si="142"/>
        <v>100</v>
      </c>
    </row>
    <row r="396" spans="1:9" x14ac:dyDescent="0.3">
      <c r="A396">
        <v>21</v>
      </c>
      <c r="B396">
        <v>19</v>
      </c>
      <c r="C396">
        <f t="shared" si="143"/>
        <v>154</v>
      </c>
      <c r="D396">
        <f t="shared" si="144"/>
        <v>0</v>
      </c>
      <c r="G396">
        <v>0</v>
      </c>
      <c r="H396">
        <f t="shared" si="141"/>
        <v>1</v>
      </c>
      <c r="I396">
        <f t="shared" si="142"/>
        <v>100</v>
      </c>
    </row>
    <row r="397" spans="1:9" x14ac:dyDescent="0.3">
      <c r="A397">
        <v>21</v>
      </c>
      <c r="B397">
        <v>21</v>
      </c>
      <c r="C397">
        <f t="shared" si="143"/>
        <v>154</v>
      </c>
      <c r="D397">
        <f t="shared" si="144"/>
        <v>0</v>
      </c>
      <c r="G397">
        <v>0</v>
      </c>
      <c r="H397">
        <f t="shared" si="141"/>
        <v>1</v>
      </c>
      <c r="I397">
        <f t="shared" si="142"/>
        <v>100</v>
      </c>
    </row>
    <row r="398" spans="1:9" x14ac:dyDescent="0.3">
      <c r="A398">
        <v>21</v>
      </c>
      <c r="B398">
        <v>24</v>
      </c>
      <c r="C398">
        <f t="shared" si="143"/>
        <v>154</v>
      </c>
      <c r="D398">
        <f t="shared" si="144"/>
        <v>0</v>
      </c>
      <c r="G398">
        <v>0</v>
      </c>
      <c r="H398">
        <f t="shared" si="141"/>
        <v>1</v>
      </c>
      <c r="I398">
        <f t="shared" si="142"/>
        <v>100</v>
      </c>
    </row>
    <row r="399" spans="1:9" x14ac:dyDescent="0.3">
      <c r="A399">
        <v>21</v>
      </c>
      <c r="B399">
        <v>26</v>
      </c>
      <c r="C399">
        <f t="shared" si="143"/>
        <v>154</v>
      </c>
      <c r="D399">
        <f t="shared" si="144"/>
        <v>0</v>
      </c>
      <c r="G399">
        <v>0</v>
      </c>
      <c r="H399">
        <f t="shared" si="141"/>
        <v>1</v>
      </c>
      <c r="I399">
        <f t="shared" si="142"/>
        <v>100</v>
      </c>
    </row>
    <row r="400" spans="1:9" x14ac:dyDescent="0.3">
      <c r="A400">
        <v>21</v>
      </c>
      <c r="B400">
        <v>29</v>
      </c>
      <c r="C400">
        <f t="shared" si="143"/>
        <v>154</v>
      </c>
      <c r="D400">
        <f t="shared" si="144"/>
        <v>0</v>
      </c>
      <c r="G400">
        <v>0</v>
      </c>
      <c r="H400">
        <f t="shared" si="141"/>
        <v>1</v>
      </c>
      <c r="I400">
        <f t="shared" si="142"/>
        <v>100</v>
      </c>
    </row>
    <row r="401" spans="1:9" x14ac:dyDescent="0.3">
      <c r="A401">
        <v>21</v>
      </c>
      <c r="B401">
        <v>31</v>
      </c>
      <c r="C401">
        <f t="shared" si="143"/>
        <v>154</v>
      </c>
      <c r="D401">
        <f t="shared" si="144"/>
        <v>0</v>
      </c>
      <c r="G401">
        <v>0</v>
      </c>
      <c r="H401">
        <f t="shared" si="141"/>
        <v>1</v>
      </c>
      <c r="I401">
        <f t="shared" si="142"/>
        <v>100</v>
      </c>
    </row>
    <row r="402" spans="1:9" x14ac:dyDescent="0.3">
      <c r="A402">
        <v>21</v>
      </c>
      <c r="B402">
        <v>33</v>
      </c>
      <c r="C402">
        <f t="shared" si="143"/>
        <v>154</v>
      </c>
      <c r="D402">
        <f t="shared" si="144"/>
        <v>0</v>
      </c>
      <c r="G402">
        <v>0</v>
      </c>
      <c r="H402">
        <f t="shared" si="141"/>
        <v>1</v>
      </c>
      <c r="I402">
        <f t="shared" si="142"/>
        <v>100</v>
      </c>
    </row>
    <row r="403" spans="1:9" x14ac:dyDescent="0.3">
      <c r="A403">
        <v>21</v>
      </c>
      <c r="B403">
        <v>35</v>
      </c>
      <c r="C403">
        <f t="shared" si="143"/>
        <v>154</v>
      </c>
      <c r="D403">
        <f>SUM(E403:F403,D402)</f>
        <v>0</v>
      </c>
      <c r="G403">
        <v>0</v>
      </c>
      <c r="H403">
        <f t="shared" si="141"/>
        <v>1</v>
      </c>
      <c r="I403">
        <f t="shared" si="142"/>
        <v>100</v>
      </c>
    </row>
    <row r="404" spans="1:9" x14ac:dyDescent="0.3">
      <c r="A404">
        <v>21</v>
      </c>
      <c r="B404">
        <v>38</v>
      </c>
      <c r="C404">
        <f t="shared" si="143"/>
        <v>154</v>
      </c>
      <c r="D404">
        <f t="shared" ref="D404:D406" si="145">SUM(E404:F404,D403)</f>
        <v>0</v>
      </c>
      <c r="G404">
        <v>0</v>
      </c>
      <c r="H404">
        <f t="shared" si="141"/>
        <v>1</v>
      </c>
      <c r="I404">
        <f t="shared" si="142"/>
        <v>100</v>
      </c>
    </row>
    <row r="405" spans="1:9" x14ac:dyDescent="0.3">
      <c r="A405">
        <v>21</v>
      </c>
      <c r="B405">
        <v>40</v>
      </c>
      <c r="C405">
        <f t="shared" si="143"/>
        <v>154</v>
      </c>
      <c r="D405">
        <f t="shared" si="145"/>
        <v>0</v>
      </c>
      <c r="G405">
        <v>0</v>
      </c>
      <c r="H405">
        <f t="shared" si="141"/>
        <v>1</v>
      </c>
      <c r="I405">
        <f t="shared" si="142"/>
        <v>100</v>
      </c>
    </row>
    <row r="406" spans="1:9" x14ac:dyDescent="0.3">
      <c r="A406">
        <v>21</v>
      </c>
      <c r="C406">
        <f t="shared" si="143"/>
        <v>154</v>
      </c>
      <c r="D406">
        <f t="shared" si="145"/>
        <v>0</v>
      </c>
      <c r="G406">
        <v>0</v>
      </c>
      <c r="H406">
        <f t="shared" si="141"/>
        <v>1</v>
      </c>
      <c r="I406">
        <f t="shared" si="142"/>
        <v>100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4CEE-B0C2-4A8E-96D1-E7569CE5A207}">
  <dimension ref="A1:J128"/>
  <sheetViews>
    <sheetView workbookViewId="0">
      <selection activeCell="G1" sqref="G1:J31"/>
    </sheetView>
  </sheetViews>
  <sheetFormatPr defaultRowHeight="14.4" x14ac:dyDescent="0.3"/>
  <sheetData>
    <row r="1" spans="1:10" x14ac:dyDescent="0.3">
      <c r="A1" t="s">
        <v>209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 s="15">
        <v>15.74</v>
      </c>
      <c r="I2" s="15">
        <v>1E-4</v>
      </c>
      <c r="J2">
        <v>4.0000000000000002E-4</v>
      </c>
    </row>
    <row r="3" spans="1:10" x14ac:dyDescent="0.3">
      <c r="A3" s="13">
        <v>0</v>
      </c>
      <c r="B3">
        <v>0</v>
      </c>
      <c r="G3" t="s">
        <v>109</v>
      </c>
      <c r="H3">
        <v>0.1</v>
      </c>
      <c r="I3">
        <v>0.75249999999999995</v>
      </c>
      <c r="J3">
        <v>1</v>
      </c>
    </row>
    <row r="4" spans="1:10" x14ac:dyDescent="0.3">
      <c r="A4" s="13">
        <v>1</v>
      </c>
      <c r="B4">
        <v>7</v>
      </c>
      <c r="G4" t="s">
        <v>110</v>
      </c>
      <c r="H4">
        <v>16.62</v>
      </c>
      <c r="I4">
        <v>4.6E-5</v>
      </c>
      <c r="J4">
        <v>2.0000000000000001E-4</v>
      </c>
    </row>
    <row r="5" spans="1:10" x14ac:dyDescent="0.3">
      <c r="A5" s="13">
        <v>5</v>
      </c>
      <c r="B5">
        <v>7</v>
      </c>
      <c r="G5" t="s">
        <v>111</v>
      </c>
      <c r="H5">
        <v>24.01</v>
      </c>
      <c r="I5" s="15">
        <v>9.5999999999999991E-7</v>
      </c>
      <c r="J5">
        <v>4.7999999999999998E-6</v>
      </c>
    </row>
    <row r="6" spans="1:10" x14ac:dyDescent="0.3">
      <c r="A6" s="13">
        <v>7</v>
      </c>
      <c r="B6">
        <v>16</v>
      </c>
      <c r="G6" t="s">
        <v>112</v>
      </c>
      <c r="H6">
        <v>0.02</v>
      </c>
      <c r="I6">
        <v>0.87809999999999999</v>
      </c>
      <c r="J6">
        <v>1</v>
      </c>
    </row>
    <row r="7" spans="1:10" x14ac:dyDescent="0.3">
      <c r="A7" s="13">
        <v>9</v>
      </c>
      <c r="B7">
        <v>12</v>
      </c>
      <c r="G7" t="s">
        <v>82</v>
      </c>
      <c r="H7" s="15">
        <v>15.74</v>
      </c>
      <c r="I7" s="15">
        <v>1E-4</v>
      </c>
      <c r="J7">
        <v>4.0000000000000002E-4</v>
      </c>
    </row>
    <row r="8" spans="1:10" x14ac:dyDescent="0.3">
      <c r="A8" s="13">
        <v>12</v>
      </c>
      <c r="B8">
        <v>10</v>
      </c>
      <c r="G8" t="s">
        <v>113</v>
      </c>
      <c r="H8">
        <v>18.2</v>
      </c>
      <c r="I8">
        <v>2.0000000000000002E-5</v>
      </c>
      <c r="J8">
        <v>1E-4</v>
      </c>
    </row>
    <row r="9" spans="1:10" x14ac:dyDescent="0.3">
      <c r="A9" s="13">
        <v>14</v>
      </c>
      <c r="G9" t="s">
        <v>114</v>
      </c>
      <c r="H9">
        <v>0.08</v>
      </c>
      <c r="I9">
        <v>0.77400000000000002</v>
      </c>
      <c r="J9">
        <v>1</v>
      </c>
    </row>
    <row r="10" spans="1:10" x14ac:dyDescent="0.3">
      <c r="A10" s="13">
        <v>16</v>
      </c>
      <c r="G10" t="s">
        <v>115</v>
      </c>
      <c r="H10">
        <v>1.63</v>
      </c>
      <c r="I10">
        <v>0.20119999999999999</v>
      </c>
      <c r="J10">
        <v>1</v>
      </c>
    </row>
    <row r="11" spans="1:10" x14ac:dyDescent="0.3">
      <c r="A11" s="13">
        <v>19</v>
      </c>
      <c r="G11" t="s">
        <v>116</v>
      </c>
      <c r="H11" s="15">
        <v>15.11</v>
      </c>
      <c r="I11" s="15">
        <v>1E-4</v>
      </c>
      <c r="J11">
        <v>5.0000000000000001E-4</v>
      </c>
    </row>
    <row r="12" spans="1:10" x14ac:dyDescent="0.3">
      <c r="A12" s="13">
        <v>21</v>
      </c>
      <c r="G12" t="s">
        <v>117</v>
      </c>
      <c r="H12">
        <v>0.1</v>
      </c>
      <c r="I12">
        <v>0.75249999999999995</v>
      </c>
      <c r="J12">
        <v>1</v>
      </c>
    </row>
    <row r="13" spans="1:10" x14ac:dyDescent="0.3">
      <c r="A13" s="13">
        <v>23</v>
      </c>
      <c r="G13" t="s">
        <v>118</v>
      </c>
      <c r="H13">
        <v>18.2</v>
      </c>
      <c r="I13">
        <v>2.0000000000000002E-5</v>
      </c>
      <c r="J13">
        <v>1E-4</v>
      </c>
    </row>
    <row r="14" spans="1:10" x14ac:dyDescent="0.3">
      <c r="A14" s="13">
        <v>25</v>
      </c>
      <c r="G14" t="s">
        <v>119</v>
      </c>
      <c r="H14">
        <v>19.68</v>
      </c>
      <c r="I14">
        <v>9.2E-6</v>
      </c>
      <c r="J14">
        <v>4.6E-5</v>
      </c>
    </row>
    <row r="15" spans="1:10" x14ac:dyDescent="0.3">
      <c r="A15" s="13">
        <v>27</v>
      </c>
      <c r="G15" t="s">
        <v>120</v>
      </c>
      <c r="H15">
        <v>26.83</v>
      </c>
      <c r="I15" s="15">
        <v>2.2000000000000001E-7</v>
      </c>
      <c r="J15">
        <v>1.1000000000000001E-6</v>
      </c>
    </row>
    <row r="16" spans="1:10" x14ac:dyDescent="0.3">
      <c r="G16" t="s">
        <v>121</v>
      </c>
      <c r="H16">
        <v>0.25</v>
      </c>
      <c r="I16">
        <v>0.61980000000000002</v>
      </c>
      <c r="J16">
        <v>1</v>
      </c>
    </row>
    <row r="17" spans="1:10" x14ac:dyDescent="0.3">
      <c r="A17" t="s">
        <v>210</v>
      </c>
      <c r="G17" t="s">
        <v>122</v>
      </c>
      <c r="H17">
        <v>16.62</v>
      </c>
      <c r="I17">
        <v>4.6E-5</v>
      </c>
      <c r="J17">
        <v>2.0000000000000001E-4</v>
      </c>
    </row>
    <row r="18" spans="1:10" x14ac:dyDescent="0.3">
      <c r="A18" t="s">
        <v>75</v>
      </c>
      <c r="B18" t="s">
        <v>76</v>
      </c>
      <c r="C18" t="s">
        <v>1</v>
      </c>
      <c r="G18" t="s">
        <v>123</v>
      </c>
      <c r="H18">
        <v>0.08</v>
      </c>
      <c r="I18">
        <v>0.77400000000000002</v>
      </c>
      <c r="J18">
        <v>1</v>
      </c>
    </row>
    <row r="19" spans="1:10" x14ac:dyDescent="0.3">
      <c r="A19" s="13">
        <v>0</v>
      </c>
      <c r="B19">
        <v>0</v>
      </c>
      <c r="G19" t="s">
        <v>124</v>
      </c>
      <c r="H19">
        <v>19.68</v>
      </c>
      <c r="I19">
        <v>9.2E-6</v>
      </c>
      <c r="J19">
        <v>4.6E-5</v>
      </c>
    </row>
    <row r="20" spans="1:10" x14ac:dyDescent="0.3">
      <c r="A20" s="13">
        <v>1</v>
      </c>
      <c r="B20">
        <v>0</v>
      </c>
      <c r="G20" t="s">
        <v>125</v>
      </c>
      <c r="H20">
        <v>2.34</v>
      </c>
      <c r="I20">
        <v>0.12570000000000001</v>
      </c>
      <c r="J20">
        <v>0.62849999999999995</v>
      </c>
    </row>
    <row r="21" spans="1:10" x14ac:dyDescent="0.3">
      <c r="A21" s="13">
        <v>5</v>
      </c>
      <c r="B21">
        <v>4</v>
      </c>
      <c r="G21" t="s">
        <v>126</v>
      </c>
      <c r="H21">
        <v>16</v>
      </c>
      <c r="I21">
        <v>1E-4</v>
      </c>
      <c r="J21">
        <v>2.9999999999999997E-4</v>
      </c>
    </row>
    <row r="22" spans="1:10" x14ac:dyDescent="0.3">
      <c r="A22" s="13">
        <v>7</v>
      </c>
      <c r="B22">
        <v>9</v>
      </c>
      <c r="G22" t="s">
        <v>127</v>
      </c>
      <c r="H22">
        <v>24.01</v>
      </c>
      <c r="I22" s="15">
        <v>9.5999999999999991E-7</v>
      </c>
      <c r="J22">
        <v>4.7999999999999998E-6</v>
      </c>
    </row>
    <row r="23" spans="1:10" x14ac:dyDescent="0.3">
      <c r="A23" s="13">
        <v>9</v>
      </c>
      <c r="B23">
        <v>8</v>
      </c>
      <c r="G23" t="s">
        <v>128</v>
      </c>
      <c r="H23">
        <v>1.63</v>
      </c>
      <c r="I23">
        <v>0.20119999999999999</v>
      </c>
      <c r="J23">
        <v>1</v>
      </c>
    </row>
    <row r="24" spans="1:10" x14ac:dyDescent="0.3">
      <c r="A24" s="13">
        <v>12</v>
      </c>
      <c r="B24">
        <v>8</v>
      </c>
      <c r="G24" t="s">
        <v>129</v>
      </c>
      <c r="H24">
        <v>26.83</v>
      </c>
      <c r="I24" s="15">
        <v>2.2000000000000001E-7</v>
      </c>
      <c r="J24">
        <v>1.1000000000000001E-6</v>
      </c>
    </row>
    <row r="25" spans="1:10" x14ac:dyDescent="0.3">
      <c r="A25" s="13">
        <v>14</v>
      </c>
      <c r="B25">
        <v>5</v>
      </c>
      <c r="G25" t="s">
        <v>130</v>
      </c>
      <c r="H25">
        <v>2.34</v>
      </c>
      <c r="I25">
        <v>0.12570000000000001</v>
      </c>
      <c r="J25">
        <v>0.62849999999999995</v>
      </c>
    </row>
    <row r="26" spans="1:10" x14ac:dyDescent="0.3">
      <c r="A26" s="13">
        <v>16</v>
      </c>
      <c r="B26">
        <v>5</v>
      </c>
      <c r="G26" t="s">
        <v>131</v>
      </c>
      <c r="H26">
        <v>23.39</v>
      </c>
      <c r="I26">
        <v>1.3E-6</v>
      </c>
      <c r="J26">
        <v>6.6000000000000003E-6</v>
      </c>
    </row>
    <row r="27" spans="1:10" x14ac:dyDescent="0.3">
      <c r="A27" s="13">
        <v>19</v>
      </c>
      <c r="B27">
        <v>1</v>
      </c>
      <c r="G27" t="s">
        <v>132</v>
      </c>
      <c r="H27">
        <v>0.02</v>
      </c>
      <c r="I27">
        <v>0.87809999999999999</v>
      </c>
      <c r="J27">
        <v>1</v>
      </c>
    </row>
    <row r="28" spans="1:10" x14ac:dyDescent="0.3">
      <c r="A28" s="13">
        <v>21</v>
      </c>
      <c r="G28" t="s">
        <v>133</v>
      </c>
      <c r="H28" s="15">
        <v>15.11</v>
      </c>
      <c r="I28" s="15">
        <v>1E-4</v>
      </c>
      <c r="J28">
        <v>5.0000000000000001E-4</v>
      </c>
    </row>
    <row r="29" spans="1:10" x14ac:dyDescent="0.3">
      <c r="A29" s="13">
        <v>23</v>
      </c>
      <c r="G29" t="s">
        <v>134</v>
      </c>
      <c r="H29">
        <v>0.25</v>
      </c>
      <c r="I29">
        <v>0.61980000000000002</v>
      </c>
      <c r="J29">
        <v>1</v>
      </c>
    </row>
    <row r="30" spans="1:10" x14ac:dyDescent="0.3">
      <c r="A30" s="13">
        <v>25</v>
      </c>
      <c r="G30" t="s">
        <v>135</v>
      </c>
      <c r="H30">
        <v>16</v>
      </c>
      <c r="I30">
        <v>1E-4</v>
      </c>
      <c r="J30">
        <v>2.9999999999999997E-4</v>
      </c>
    </row>
    <row r="31" spans="1:10" x14ac:dyDescent="0.3">
      <c r="A31" s="13">
        <v>27</v>
      </c>
      <c r="G31" t="s">
        <v>136</v>
      </c>
      <c r="H31">
        <v>23.39</v>
      </c>
      <c r="I31">
        <v>1.3E-6</v>
      </c>
      <c r="J31">
        <v>6.6000000000000003E-6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211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5</v>
      </c>
    </row>
    <row r="42" spans="1:3" x14ac:dyDescent="0.3">
      <c r="A42" s="13">
        <v>5</v>
      </c>
      <c r="B42">
        <v>7</v>
      </c>
    </row>
    <row r="43" spans="1:3" x14ac:dyDescent="0.3">
      <c r="A43" s="13">
        <v>7</v>
      </c>
      <c r="B43">
        <v>20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7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212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0</v>
      </c>
    </row>
    <row r="66" spans="1:3" x14ac:dyDescent="0.3">
      <c r="A66" s="13">
        <v>5</v>
      </c>
      <c r="B66">
        <v>2</v>
      </c>
    </row>
    <row r="67" spans="1:3" x14ac:dyDescent="0.3">
      <c r="A67" s="13">
        <v>7</v>
      </c>
      <c r="B67">
        <v>8</v>
      </c>
    </row>
    <row r="68" spans="1:3" x14ac:dyDescent="0.3">
      <c r="A68" s="13">
        <v>9</v>
      </c>
      <c r="B68">
        <v>11</v>
      </c>
    </row>
    <row r="69" spans="1:3" x14ac:dyDescent="0.3">
      <c r="A69" s="13">
        <v>12</v>
      </c>
      <c r="B69">
        <v>7</v>
      </c>
    </row>
    <row r="70" spans="1:3" x14ac:dyDescent="0.3">
      <c r="A70" s="13">
        <v>14</v>
      </c>
      <c r="B70">
        <v>6</v>
      </c>
    </row>
    <row r="71" spans="1:3" x14ac:dyDescent="0.3">
      <c r="A71" s="13">
        <v>16</v>
      </c>
      <c r="B71">
        <v>4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213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2</v>
      </c>
    </row>
    <row r="83" spans="1:3" x14ac:dyDescent="0.3">
      <c r="A83" s="13">
        <v>7</v>
      </c>
      <c r="B83">
        <v>7</v>
      </c>
    </row>
    <row r="84" spans="1:3" x14ac:dyDescent="0.3">
      <c r="A84" s="13">
        <v>9</v>
      </c>
      <c r="B84">
        <v>8</v>
      </c>
    </row>
    <row r="85" spans="1:3" x14ac:dyDescent="0.3">
      <c r="A85" s="13">
        <v>12</v>
      </c>
      <c r="B85">
        <v>5</v>
      </c>
    </row>
    <row r="86" spans="1:3" x14ac:dyDescent="0.3">
      <c r="A86" s="13">
        <v>14</v>
      </c>
      <c r="B86">
        <v>7</v>
      </c>
    </row>
    <row r="87" spans="1:3" x14ac:dyDescent="0.3">
      <c r="A87" s="13">
        <v>16</v>
      </c>
      <c r="B87">
        <v>5</v>
      </c>
    </row>
    <row r="88" spans="1:3" x14ac:dyDescent="0.3">
      <c r="A88" s="13">
        <v>19</v>
      </c>
      <c r="B88">
        <v>2</v>
      </c>
    </row>
    <row r="89" spans="1:3" x14ac:dyDescent="0.3">
      <c r="A89" s="13">
        <v>21</v>
      </c>
      <c r="B89">
        <v>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214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6</v>
      </c>
    </row>
    <row r="98" spans="1:2" x14ac:dyDescent="0.3">
      <c r="A98" s="13">
        <v>5</v>
      </c>
      <c r="B98">
        <v>7</v>
      </c>
    </row>
    <row r="99" spans="1:2" x14ac:dyDescent="0.3">
      <c r="A99" s="13">
        <v>7</v>
      </c>
      <c r="B99">
        <v>16</v>
      </c>
    </row>
    <row r="100" spans="1:2" x14ac:dyDescent="0.3">
      <c r="A100" s="13">
        <v>9</v>
      </c>
      <c r="B100">
        <v>13</v>
      </c>
    </row>
    <row r="101" spans="1:2" x14ac:dyDescent="0.3">
      <c r="A101" s="13">
        <v>12</v>
      </c>
      <c r="B101">
        <v>10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3BF7-6924-4880-8A91-B476299222F4}">
  <dimension ref="A1:K108"/>
  <sheetViews>
    <sheetView workbookViewId="0">
      <selection activeCell="H1" sqref="H1:K31"/>
    </sheetView>
  </sheetViews>
  <sheetFormatPr defaultRowHeight="14.4" x14ac:dyDescent="0.3"/>
  <cols>
    <col min="8" max="8" width="34.88671875" bestFit="1" customWidth="1"/>
  </cols>
  <sheetData>
    <row r="1" spans="1:11" x14ac:dyDescent="0.3">
      <c r="A1" t="s">
        <v>209</v>
      </c>
      <c r="H1" t="s">
        <v>77</v>
      </c>
      <c r="I1" t="s">
        <v>78</v>
      </c>
      <c r="J1" t="s">
        <v>79</v>
      </c>
      <c r="K1" t="s">
        <v>80</v>
      </c>
    </row>
    <row r="2" spans="1:11" x14ac:dyDescent="0.3">
      <c r="A2" t="s">
        <v>75</v>
      </c>
      <c r="B2" t="s">
        <v>76</v>
      </c>
      <c r="C2" t="s">
        <v>1</v>
      </c>
      <c r="H2" t="s">
        <v>81</v>
      </c>
      <c r="I2">
        <v>15.74</v>
      </c>
      <c r="J2" s="15">
        <v>1E-4</v>
      </c>
      <c r="K2" s="15">
        <v>4.0000000000000002E-4</v>
      </c>
    </row>
    <row r="3" spans="1:11" x14ac:dyDescent="0.3">
      <c r="A3" s="13">
        <v>0</v>
      </c>
      <c r="B3">
        <v>0</v>
      </c>
      <c r="H3" t="s">
        <v>109</v>
      </c>
      <c r="I3">
        <v>0.1</v>
      </c>
      <c r="J3">
        <v>0.75249999999999995</v>
      </c>
      <c r="K3">
        <v>1</v>
      </c>
    </row>
    <row r="4" spans="1:11" x14ac:dyDescent="0.3">
      <c r="A4" s="13">
        <v>1</v>
      </c>
      <c r="B4">
        <v>7</v>
      </c>
      <c r="H4" t="s">
        <v>137</v>
      </c>
      <c r="I4">
        <v>15.97</v>
      </c>
      <c r="J4">
        <v>1E-4</v>
      </c>
      <c r="K4">
        <v>2.9999999999999997E-4</v>
      </c>
    </row>
    <row r="5" spans="1:11" x14ac:dyDescent="0.3">
      <c r="A5" s="13">
        <v>5</v>
      </c>
      <c r="B5">
        <v>7</v>
      </c>
      <c r="H5" t="s">
        <v>138</v>
      </c>
      <c r="I5">
        <v>16.760000000000002</v>
      </c>
      <c r="J5" s="15">
        <v>4.3000000000000002E-5</v>
      </c>
      <c r="K5" s="15">
        <v>2.0000000000000001E-4</v>
      </c>
    </row>
    <row r="6" spans="1:11" x14ac:dyDescent="0.3">
      <c r="A6" s="13">
        <v>7</v>
      </c>
      <c r="B6">
        <v>16</v>
      </c>
      <c r="H6" t="s">
        <v>139</v>
      </c>
      <c r="I6">
        <v>20.21</v>
      </c>
      <c r="J6">
        <v>6.9E-6</v>
      </c>
      <c r="K6">
        <v>3.4999999999999997E-5</v>
      </c>
    </row>
    <row r="7" spans="1:11" x14ac:dyDescent="0.3">
      <c r="A7" s="13">
        <v>9</v>
      </c>
      <c r="B7">
        <v>12</v>
      </c>
      <c r="H7" t="s">
        <v>82</v>
      </c>
      <c r="I7">
        <v>15.74</v>
      </c>
      <c r="J7" s="15">
        <v>1E-4</v>
      </c>
      <c r="K7" s="15">
        <v>4.0000000000000002E-4</v>
      </c>
    </row>
    <row r="8" spans="1:11" x14ac:dyDescent="0.3">
      <c r="A8" s="13">
        <v>12</v>
      </c>
      <c r="B8">
        <v>10</v>
      </c>
      <c r="H8" t="s">
        <v>113</v>
      </c>
      <c r="I8">
        <v>18.2</v>
      </c>
      <c r="J8">
        <v>2.0000000000000002E-5</v>
      </c>
      <c r="K8">
        <v>1E-4</v>
      </c>
    </row>
    <row r="9" spans="1:11" x14ac:dyDescent="0.3">
      <c r="A9" s="13">
        <v>14</v>
      </c>
      <c r="H9" t="s">
        <v>140</v>
      </c>
      <c r="I9">
        <v>0.18</v>
      </c>
      <c r="J9">
        <v>0.66810000000000003</v>
      </c>
      <c r="K9">
        <v>1</v>
      </c>
    </row>
    <row r="10" spans="1:11" x14ac:dyDescent="0.3">
      <c r="A10" s="13">
        <v>16</v>
      </c>
      <c r="H10" t="s">
        <v>141</v>
      </c>
      <c r="I10">
        <v>0.11</v>
      </c>
      <c r="J10">
        <v>0.74129999999999996</v>
      </c>
      <c r="K10">
        <v>1</v>
      </c>
    </row>
    <row r="11" spans="1:11" x14ac:dyDescent="0.3">
      <c r="A11" s="13">
        <v>19</v>
      </c>
      <c r="H11" t="s">
        <v>142</v>
      </c>
      <c r="I11">
        <v>0</v>
      </c>
      <c r="J11">
        <v>0.94850000000000001</v>
      </c>
      <c r="K11">
        <v>1</v>
      </c>
    </row>
    <row r="12" spans="1:11" x14ac:dyDescent="0.3">
      <c r="A12" s="13">
        <v>21</v>
      </c>
      <c r="H12" t="s">
        <v>117</v>
      </c>
      <c r="I12">
        <v>0.1</v>
      </c>
      <c r="J12">
        <v>0.75249999999999995</v>
      </c>
      <c r="K12">
        <v>1</v>
      </c>
    </row>
    <row r="13" spans="1:11" x14ac:dyDescent="0.3">
      <c r="A13" s="13">
        <v>23</v>
      </c>
      <c r="H13" t="s">
        <v>118</v>
      </c>
      <c r="I13">
        <v>18.2</v>
      </c>
      <c r="J13">
        <v>2.0000000000000002E-5</v>
      </c>
      <c r="K13">
        <v>1E-4</v>
      </c>
    </row>
    <row r="14" spans="1:11" x14ac:dyDescent="0.3">
      <c r="A14" s="13">
        <v>25</v>
      </c>
      <c r="H14" t="s">
        <v>143</v>
      </c>
      <c r="I14">
        <v>18.89</v>
      </c>
      <c r="J14" s="15">
        <v>1.4E-5</v>
      </c>
      <c r="K14" s="15">
        <v>1E-4</v>
      </c>
    </row>
    <row r="15" spans="1:11" x14ac:dyDescent="0.3">
      <c r="A15" s="13">
        <v>27</v>
      </c>
      <c r="H15" t="s">
        <v>144</v>
      </c>
      <c r="I15">
        <v>19.63</v>
      </c>
      <c r="J15">
        <v>9.3999999999999998E-6</v>
      </c>
      <c r="K15">
        <v>4.6999999999999997E-5</v>
      </c>
    </row>
    <row r="16" spans="1:11" x14ac:dyDescent="0.3">
      <c r="H16" t="s">
        <v>145</v>
      </c>
      <c r="I16">
        <v>23.33</v>
      </c>
      <c r="J16" s="15">
        <v>1.3999999999999999E-6</v>
      </c>
      <c r="K16">
        <v>6.8000000000000001E-6</v>
      </c>
    </row>
    <row r="17" spans="1:11" x14ac:dyDescent="0.3">
      <c r="A17" t="s">
        <v>210</v>
      </c>
      <c r="H17" t="s">
        <v>146</v>
      </c>
      <c r="I17">
        <v>15.97</v>
      </c>
      <c r="J17">
        <v>1E-4</v>
      </c>
      <c r="K17">
        <v>2.9999999999999997E-4</v>
      </c>
    </row>
    <row r="18" spans="1:11" x14ac:dyDescent="0.3">
      <c r="A18" t="s">
        <v>75</v>
      </c>
      <c r="B18" t="s">
        <v>76</v>
      </c>
      <c r="C18" t="s">
        <v>1</v>
      </c>
      <c r="H18" t="s">
        <v>147</v>
      </c>
      <c r="I18">
        <v>0.18</v>
      </c>
      <c r="J18">
        <v>0.66810000000000003</v>
      </c>
      <c r="K18">
        <v>1</v>
      </c>
    </row>
    <row r="19" spans="1:11" x14ac:dyDescent="0.3">
      <c r="A19" s="13">
        <v>0</v>
      </c>
      <c r="B19">
        <v>0</v>
      </c>
      <c r="H19" t="s">
        <v>148</v>
      </c>
      <c r="I19">
        <v>18.89</v>
      </c>
      <c r="J19" s="15">
        <v>1.4E-5</v>
      </c>
      <c r="K19" s="15">
        <v>1E-4</v>
      </c>
    </row>
    <row r="20" spans="1:11" x14ac:dyDescent="0.3">
      <c r="A20" s="13">
        <v>1</v>
      </c>
      <c r="B20">
        <v>0</v>
      </c>
      <c r="H20" t="s">
        <v>149</v>
      </c>
      <c r="I20">
        <v>0.02</v>
      </c>
      <c r="J20">
        <v>0.89729999999999999</v>
      </c>
      <c r="K20">
        <v>1</v>
      </c>
    </row>
    <row r="21" spans="1:11" x14ac:dyDescent="0.3">
      <c r="A21" s="13">
        <v>5</v>
      </c>
      <c r="B21">
        <v>4</v>
      </c>
      <c r="H21" t="s">
        <v>150</v>
      </c>
      <c r="I21">
        <v>0.2</v>
      </c>
      <c r="J21">
        <v>0.6542</v>
      </c>
      <c r="K21">
        <v>1</v>
      </c>
    </row>
    <row r="22" spans="1:11" x14ac:dyDescent="0.3">
      <c r="A22" s="13">
        <v>7</v>
      </c>
      <c r="B22">
        <v>9</v>
      </c>
      <c r="H22" t="s">
        <v>151</v>
      </c>
      <c r="I22">
        <v>16.760000000000002</v>
      </c>
      <c r="J22" s="15">
        <v>4.3000000000000002E-5</v>
      </c>
      <c r="K22" s="15">
        <v>2.0000000000000001E-4</v>
      </c>
    </row>
    <row r="23" spans="1:11" x14ac:dyDescent="0.3">
      <c r="A23" s="13">
        <v>9</v>
      </c>
      <c r="B23">
        <v>8</v>
      </c>
      <c r="H23" t="s">
        <v>152</v>
      </c>
      <c r="I23">
        <v>0.11</v>
      </c>
      <c r="J23">
        <v>0.74129999999999996</v>
      </c>
      <c r="K23">
        <v>1</v>
      </c>
    </row>
    <row r="24" spans="1:11" x14ac:dyDescent="0.3">
      <c r="A24" s="13">
        <v>12</v>
      </c>
      <c r="B24">
        <v>8</v>
      </c>
      <c r="H24" t="s">
        <v>153</v>
      </c>
      <c r="I24">
        <v>19.63</v>
      </c>
      <c r="J24">
        <v>9.3999999999999998E-6</v>
      </c>
      <c r="K24">
        <v>4.6999999999999997E-5</v>
      </c>
    </row>
    <row r="25" spans="1:11" x14ac:dyDescent="0.3">
      <c r="A25" s="13">
        <v>14</v>
      </c>
      <c r="B25">
        <v>5</v>
      </c>
      <c r="H25" t="s">
        <v>154</v>
      </c>
      <c r="I25">
        <v>0.02</v>
      </c>
      <c r="J25">
        <v>0.89729999999999999</v>
      </c>
      <c r="K25">
        <v>1</v>
      </c>
    </row>
    <row r="26" spans="1:11" x14ac:dyDescent="0.3">
      <c r="A26" s="13">
        <v>16</v>
      </c>
      <c r="B26">
        <v>5</v>
      </c>
      <c r="H26" t="s">
        <v>155</v>
      </c>
      <c r="I26">
        <v>0.1</v>
      </c>
      <c r="J26">
        <v>0.75380000000000003</v>
      </c>
      <c r="K26">
        <v>1</v>
      </c>
    </row>
    <row r="27" spans="1:11" x14ac:dyDescent="0.3">
      <c r="A27" s="13">
        <v>19</v>
      </c>
      <c r="B27">
        <v>1</v>
      </c>
      <c r="H27" t="s">
        <v>156</v>
      </c>
      <c r="I27">
        <v>20.21</v>
      </c>
      <c r="J27">
        <v>6.9E-6</v>
      </c>
      <c r="K27">
        <v>3.4999999999999997E-5</v>
      </c>
    </row>
    <row r="28" spans="1:11" x14ac:dyDescent="0.3">
      <c r="A28" s="13">
        <v>21</v>
      </c>
      <c r="H28" t="s">
        <v>157</v>
      </c>
      <c r="I28">
        <v>0</v>
      </c>
      <c r="J28">
        <v>0.94850000000000001</v>
      </c>
      <c r="K28">
        <v>1</v>
      </c>
    </row>
    <row r="29" spans="1:11" x14ac:dyDescent="0.3">
      <c r="A29" s="13">
        <v>23</v>
      </c>
      <c r="H29" t="s">
        <v>158</v>
      </c>
      <c r="I29">
        <v>23.33</v>
      </c>
      <c r="J29" s="15">
        <v>1.3999999999999999E-6</v>
      </c>
      <c r="K29">
        <v>6.8000000000000001E-6</v>
      </c>
    </row>
    <row r="30" spans="1:11" x14ac:dyDescent="0.3">
      <c r="A30" s="13">
        <v>25</v>
      </c>
      <c r="H30" t="s">
        <v>159</v>
      </c>
      <c r="I30">
        <v>0.2</v>
      </c>
      <c r="J30">
        <v>0.6542</v>
      </c>
      <c r="K30">
        <v>1</v>
      </c>
    </row>
    <row r="31" spans="1:11" x14ac:dyDescent="0.3">
      <c r="A31" s="13">
        <v>27</v>
      </c>
      <c r="H31" t="s">
        <v>160</v>
      </c>
      <c r="I31">
        <v>0.1</v>
      </c>
      <c r="J31">
        <v>0.75380000000000003</v>
      </c>
      <c r="K31">
        <v>1</v>
      </c>
    </row>
    <row r="32" spans="1:11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211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5</v>
      </c>
    </row>
    <row r="42" spans="1:3" x14ac:dyDescent="0.3">
      <c r="A42" s="13">
        <v>5</v>
      </c>
      <c r="B42">
        <v>7</v>
      </c>
    </row>
    <row r="43" spans="1:3" x14ac:dyDescent="0.3">
      <c r="A43" s="13">
        <v>7</v>
      </c>
      <c r="B43">
        <v>20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7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215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0</v>
      </c>
    </row>
    <row r="66" spans="1:3" x14ac:dyDescent="0.3">
      <c r="A66" s="13">
        <v>5</v>
      </c>
      <c r="B66">
        <v>2</v>
      </c>
    </row>
    <row r="67" spans="1:3" x14ac:dyDescent="0.3">
      <c r="A67" s="13">
        <v>7</v>
      </c>
      <c r="B67">
        <v>8</v>
      </c>
    </row>
    <row r="68" spans="1:3" x14ac:dyDescent="0.3">
      <c r="A68" s="13">
        <v>9</v>
      </c>
      <c r="B68">
        <v>11</v>
      </c>
    </row>
    <row r="69" spans="1:3" x14ac:dyDescent="0.3">
      <c r="A69" s="13">
        <v>12</v>
      </c>
      <c r="B69">
        <v>6</v>
      </c>
    </row>
    <row r="70" spans="1:3" x14ac:dyDescent="0.3">
      <c r="A70" s="13">
        <v>14</v>
      </c>
      <c r="B70">
        <v>7</v>
      </c>
    </row>
    <row r="71" spans="1:3" x14ac:dyDescent="0.3">
      <c r="A71" s="13">
        <v>16</v>
      </c>
      <c r="B71">
        <v>3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216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3</v>
      </c>
    </row>
    <row r="83" spans="1:3" x14ac:dyDescent="0.3">
      <c r="A83" s="13">
        <v>7</v>
      </c>
      <c r="B83">
        <v>8</v>
      </c>
    </row>
    <row r="84" spans="1:3" x14ac:dyDescent="0.3">
      <c r="A84" s="13">
        <v>9</v>
      </c>
      <c r="B84">
        <v>11</v>
      </c>
    </row>
    <row r="85" spans="1:3" x14ac:dyDescent="0.3">
      <c r="A85" s="13">
        <v>12</v>
      </c>
      <c r="B85">
        <v>7</v>
      </c>
    </row>
    <row r="86" spans="1:3" x14ac:dyDescent="0.3">
      <c r="A86" s="13">
        <v>14</v>
      </c>
      <c r="B86">
        <v>7</v>
      </c>
    </row>
    <row r="87" spans="1:3" x14ac:dyDescent="0.3">
      <c r="A87" s="13">
        <v>16</v>
      </c>
      <c r="B87">
        <v>4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4" spans="1:3" x14ac:dyDescent="0.3">
      <c r="A94" t="s">
        <v>217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 s="8">
        <v>0</v>
      </c>
    </row>
    <row r="97" spans="1:2" x14ac:dyDescent="0.3">
      <c r="A97" s="13">
        <v>1</v>
      </c>
      <c r="B97">
        <v>0</v>
      </c>
    </row>
    <row r="98" spans="1:2" x14ac:dyDescent="0.3">
      <c r="A98" s="13">
        <v>5</v>
      </c>
      <c r="B98">
        <v>4</v>
      </c>
    </row>
    <row r="99" spans="1:2" x14ac:dyDescent="0.3">
      <c r="A99" s="13">
        <v>7</v>
      </c>
      <c r="B99">
        <v>7</v>
      </c>
    </row>
    <row r="100" spans="1:2" x14ac:dyDescent="0.3">
      <c r="A100" s="13">
        <v>9</v>
      </c>
      <c r="B100">
        <v>11</v>
      </c>
    </row>
    <row r="101" spans="1:2" x14ac:dyDescent="0.3">
      <c r="A101" s="13">
        <v>12</v>
      </c>
      <c r="B101">
        <v>9</v>
      </c>
    </row>
    <row r="102" spans="1:2" x14ac:dyDescent="0.3">
      <c r="A102" s="13">
        <v>14</v>
      </c>
      <c r="B102">
        <v>8</v>
      </c>
    </row>
    <row r="103" spans="1:2" x14ac:dyDescent="0.3">
      <c r="A103" s="13">
        <v>16</v>
      </c>
      <c r="B103">
        <v>5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486F2-3E00-4361-921A-E9FB50063A9A}">
  <dimension ref="A1:J110"/>
  <sheetViews>
    <sheetView workbookViewId="0">
      <selection activeCell="G1" sqref="G1:J31"/>
    </sheetView>
  </sheetViews>
  <sheetFormatPr defaultRowHeight="14.4" x14ac:dyDescent="0.3"/>
  <sheetData>
    <row r="1" spans="1:10" x14ac:dyDescent="0.3">
      <c r="A1" t="s">
        <v>209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15.74</v>
      </c>
      <c r="I2" s="15">
        <v>1E-4</v>
      </c>
      <c r="J2" s="15">
        <v>4.0000000000000002E-4</v>
      </c>
    </row>
    <row r="3" spans="1:10" x14ac:dyDescent="0.3">
      <c r="A3" s="13">
        <v>0</v>
      </c>
      <c r="B3">
        <v>0</v>
      </c>
      <c r="G3" t="s">
        <v>109</v>
      </c>
      <c r="H3">
        <v>0.1</v>
      </c>
      <c r="I3">
        <v>0.75249999999999995</v>
      </c>
      <c r="J3">
        <v>1</v>
      </c>
    </row>
    <row r="4" spans="1:10" x14ac:dyDescent="0.3">
      <c r="A4" s="13">
        <v>1</v>
      </c>
      <c r="B4">
        <v>7</v>
      </c>
      <c r="G4" t="s">
        <v>161</v>
      </c>
      <c r="H4">
        <v>0.18</v>
      </c>
      <c r="I4">
        <v>0.67330000000000001</v>
      </c>
      <c r="J4">
        <v>1</v>
      </c>
    </row>
    <row r="5" spans="1:10" x14ac:dyDescent="0.3">
      <c r="A5" s="13">
        <v>5</v>
      </c>
      <c r="B5">
        <v>7</v>
      </c>
      <c r="G5" t="s">
        <v>162</v>
      </c>
      <c r="H5">
        <v>0.16</v>
      </c>
      <c r="I5">
        <v>0.68510000000000004</v>
      </c>
      <c r="J5">
        <v>1</v>
      </c>
    </row>
    <row r="6" spans="1:10" x14ac:dyDescent="0.3">
      <c r="A6" s="13">
        <v>7</v>
      </c>
      <c r="B6">
        <v>16</v>
      </c>
      <c r="G6" t="s">
        <v>163</v>
      </c>
      <c r="H6">
        <v>0.45</v>
      </c>
      <c r="I6">
        <v>0.50319999999999998</v>
      </c>
      <c r="J6">
        <v>1</v>
      </c>
    </row>
    <row r="7" spans="1:10" x14ac:dyDescent="0.3">
      <c r="A7" s="13">
        <v>9</v>
      </c>
      <c r="B7">
        <v>12</v>
      </c>
      <c r="G7" t="s">
        <v>82</v>
      </c>
      <c r="H7">
        <v>15.74</v>
      </c>
      <c r="I7" s="15">
        <v>1E-4</v>
      </c>
      <c r="J7" s="15">
        <v>4.0000000000000002E-4</v>
      </c>
    </row>
    <row r="8" spans="1:10" x14ac:dyDescent="0.3">
      <c r="A8" s="13">
        <v>12</v>
      </c>
      <c r="B8">
        <v>10</v>
      </c>
      <c r="G8" t="s">
        <v>113</v>
      </c>
      <c r="H8">
        <v>18.2</v>
      </c>
      <c r="I8">
        <v>2.0000000000000002E-5</v>
      </c>
      <c r="J8">
        <v>1E-4</v>
      </c>
    </row>
    <row r="9" spans="1:10" x14ac:dyDescent="0.3">
      <c r="A9" s="13">
        <v>14</v>
      </c>
      <c r="G9" t="s">
        <v>164</v>
      </c>
      <c r="H9">
        <v>16.86</v>
      </c>
      <c r="I9" s="15">
        <v>4.0000000000000003E-5</v>
      </c>
      <c r="J9" s="15">
        <v>2.0000000000000001E-4</v>
      </c>
    </row>
    <row r="10" spans="1:10" x14ac:dyDescent="0.3">
      <c r="A10" s="13">
        <v>16</v>
      </c>
      <c r="G10" t="s">
        <v>165</v>
      </c>
      <c r="H10">
        <v>16.45</v>
      </c>
      <c r="I10">
        <v>5.0000000000000002E-5</v>
      </c>
      <c r="J10">
        <v>2.0000000000000001E-4</v>
      </c>
    </row>
    <row r="11" spans="1:10" x14ac:dyDescent="0.3">
      <c r="A11" s="13">
        <v>19</v>
      </c>
      <c r="G11" t="s">
        <v>166</v>
      </c>
      <c r="H11">
        <v>17.93</v>
      </c>
      <c r="I11">
        <v>2.3E-5</v>
      </c>
      <c r="J11">
        <v>1E-4</v>
      </c>
    </row>
    <row r="12" spans="1:10" x14ac:dyDescent="0.3">
      <c r="A12" s="13">
        <v>21</v>
      </c>
      <c r="G12" t="s">
        <v>117</v>
      </c>
      <c r="H12">
        <v>0.1</v>
      </c>
      <c r="I12">
        <v>0.75249999999999995</v>
      </c>
      <c r="J12">
        <v>1</v>
      </c>
    </row>
    <row r="13" spans="1:10" x14ac:dyDescent="0.3">
      <c r="A13" s="13">
        <v>23</v>
      </c>
      <c r="G13" t="s">
        <v>118</v>
      </c>
      <c r="H13">
        <v>18.2</v>
      </c>
      <c r="I13">
        <v>2.0000000000000002E-5</v>
      </c>
      <c r="J13">
        <v>1E-4</v>
      </c>
    </row>
    <row r="14" spans="1:10" x14ac:dyDescent="0.3">
      <c r="A14" s="13">
        <v>25</v>
      </c>
      <c r="G14" t="s">
        <v>167</v>
      </c>
      <c r="H14">
        <v>0</v>
      </c>
      <c r="I14">
        <v>0.94679999999999997</v>
      </c>
      <c r="J14">
        <v>1</v>
      </c>
    </row>
    <row r="15" spans="1:10" x14ac:dyDescent="0.3">
      <c r="A15" s="13">
        <v>27</v>
      </c>
      <c r="G15" t="s">
        <v>168</v>
      </c>
      <c r="H15">
        <v>0</v>
      </c>
      <c r="I15">
        <v>0.9536</v>
      </c>
      <c r="J15">
        <v>1</v>
      </c>
    </row>
    <row r="16" spans="1:10" x14ac:dyDescent="0.3">
      <c r="G16" t="s">
        <v>169</v>
      </c>
      <c r="H16">
        <v>0.11</v>
      </c>
      <c r="I16">
        <v>0.74250000000000005</v>
      </c>
      <c r="J16">
        <v>1</v>
      </c>
    </row>
    <row r="17" spans="1:10" x14ac:dyDescent="0.3">
      <c r="A17" t="s">
        <v>210</v>
      </c>
      <c r="G17" t="s">
        <v>170</v>
      </c>
      <c r="H17">
        <v>0.18</v>
      </c>
      <c r="I17">
        <v>0.67330000000000001</v>
      </c>
      <c r="J17">
        <v>1</v>
      </c>
    </row>
    <row r="18" spans="1:10" x14ac:dyDescent="0.3">
      <c r="A18" t="s">
        <v>75</v>
      </c>
      <c r="B18" t="s">
        <v>76</v>
      </c>
      <c r="C18" t="s">
        <v>1</v>
      </c>
      <c r="G18" t="s">
        <v>171</v>
      </c>
      <c r="H18">
        <v>16.86</v>
      </c>
      <c r="I18" s="15">
        <v>4.0000000000000003E-5</v>
      </c>
      <c r="J18" s="15">
        <v>2.0000000000000001E-4</v>
      </c>
    </row>
    <row r="19" spans="1:10" x14ac:dyDescent="0.3">
      <c r="A19" s="13">
        <v>0</v>
      </c>
      <c r="B19">
        <v>0</v>
      </c>
      <c r="G19" t="s">
        <v>172</v>
      </c>
      <c r="H19">
        <v>0</v>
      </c>
      <c r="I19">
        <v>0.94679999999999997</v>
      </c>
      <c r="J19">
        <v>1</v>
      </c>
    </row>
    <row r="20" spans="1:10" x14ac:dyDescent="0.3">
      <c r="A20" s="13">
        <v>1</v>
      </c>
      <c r="B20">
        <v>0</v>
      </c>
      <c r="G20" t="s">
        <v>173</v>
      </c>
      <c r="H20">
        <v>0</v>
      </c>
      <c r="I20">
        <v>0.99970000000000003</v>
      </c>
      <c r="J20">
        <v>1</v>
      </c>
    </row>
    <row r="21" spans="1:10" x14ac:dyDescent="0.3">
      <c r="A21" s="13">
        <v>5</v>
      </c>
      <c r="B21">
        <v>4</v>
      </c>
      <c r="G21" t="s">
        <v>174</v>
      </c>
      <c r="H21">
        <v>0.06</v>
      </c>
      <c r="I21">
        <v>0.80369999999999997</v>
      </c>
      <c r="J21">
        <v>1</v>
      </c>
    </row>
    <row r="22" spans="1:10" x14ac:dyDescent="0.3">
      <c r="A22" s="13">
        <v>7</v>
      </c>
      <c r="B22">
        <v>9</v>
      </c>
      <c r="G22" t="s">
        <v>175</v>
      </c>
      <c r="H22">
        <v>0.16</v>
      </c>
      <c r="I22">
        <v>0.68510000000000004</v>
      </c>
      <c r="J22">
        <v>1</v>
      </c>
    </row>
    <row r="23" spans="1:10" x14ac:dyDescent="0.3">
      <c r="A23" s="13">
        <v>9</v>
      </c>
      <c r="B23">
        <v>8</v>
      </c>
      <c r="G23" t="s">
        <v>176</v>
      </c>
      <c r="H23">
        <v>16.45</v>
      </c>
      <c r="I23">
        <v>5.0000000000000002E-5</v>
      </c>
      <c r="J23">
        <v>2.0000000000000001E-4</v>
      </c>
    </row>
    <row r="24" spans="1:10" x14ac:dyDescent="0.3">
      <c r="A24" s="13">
        <v>12</v>
      </c>
      <c r="B24">
        <v>8</v>
      </c>
      <c r="G24" t="s">
        <v>177</v>
      </c>
      <c r="H24">
        <v>0</v>
      </c>
      <c r="I24">
        <v>0.9536</v>
      </c>
      <c r="J24">
        <v>1</v>
      </c>
    </row>
    <row r="25" spans="1:10" x14ac:dyDescent="0.3">
      <c r="A25" s="13">
        <v>14</v>
      </c>
      <c r="B25">
        <v>5</v>
      </c>
      <c r="G25" t="s">
        <v>178</v>
      </c>
      <c r="H25">
        <v>0</v>
      </c>
      <c r="I25">
        <v>0.99970000000000003</v>
      </c>
      <c r="J25">
        <v>1</v>
      </c>
    </row>
    <row r="26" spans="1:10" x14ac:dyDescent="0.3">
      <c r="A26" s="13">
        <v>16</v>
      </c>
      <c r="B26">
        <v>5</v>
      </c>
      <c r="G26" t="s">
        <v>179</v>
      </c>
      <c r="H26">
        <v>0.06</v>
      </c>
      <c r="I26">
        <v>0.80469999999999997</v>
      </c>
      <c r="J26">
        <v>1</v>
      </c>
    </row>
    <row r="27" spans="1:10" x14ac:dyDescent="0.3">
      <c r="A27" s="13">
        <v>19</v>
      </c>
      <c r="B27">
        <v>1</v>
      </c>
      <c r="G27" t="s">
        <v>180</v>
      </c>
      <c r="H27">
        <v>0.45</v>
      </c>
      <c r="I27">
        <v>0.50319999999999998</v>
      </c>
      <c r="J27">
        <v>1</v>
      </c>
    </row>
    <row r="28" spans="1:10" x14ac:dyDescent="0.3">
      <c r="A28" s="13">
        <v>21</v>
      </c>
      <c r="G28" t="s">
        <v>181</v>
      </c>
      <c r="H28">
        <v>17.93</v>
      </c>
      <c r="I28">
        <v>2.3E-5</v>
      </c>
      <c r="J28">
        <v>1E-4</v>
      </c>
    </row>
    <row r="29" spans="1:10" x14ac:dyDescent="0.3">
      <c r="A29" s="13">
        <v>23</v>
      </c>
      <c r="G29" t="s">
        <v>182</v>
      </c>
      <c r="H29">
        <v>0.11</v>
      </c>
      <c r="I29">
        <v>0.74250000000000005</v>
      </c>
      <c r="J29">
        <v>1</v>
      </c>
    </row>
    <row r="30" spans="1:10" x14ac:dyDescent="0.3">
      <c r="A30" s="13">
        <v>25</v>
      </c>
      <c r="G30" t="s">
        <v>183</v>
      </c>
      <c r="H30">
        <v>0.06</v>
      </c>
      <c r="I30">
        <v>0.80369999999999997</v>
      </c>
      <c r="J30">
        <v>1</v>
      </c>
    </row>
    <row r="31" spans="1:10" x14ac:dyDescent="0.3">
      <c r="A31" s="13">
        <v>27</v>
      </c>
      <c r="G31" t="s">
        <v>184</v>
      </c>
      <c r="H31">
        <v>0.06</v>
      </c>
      <c r="I31">
        <v>0.80469999999999997</v>
      </c>
      <c r="J31">
        <v>1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211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5</v>
      </c>
    </row>
    <row r="42" spans="1:3" x14ac:dyDescent="0.3">
      <c r="A42" s="13">
        <v>5</v>
      </c>
      <c r="B42">
        <v>7</v>
      </c>
    </row>
    <row r="43" spans="1:3" x14ac:dyDescent="0.3">
      <c r="A43" s="13">
        <v>7</v>
      </c>
      <c r="B43">
        <v>20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7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221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4</v>
      </c>
    </row>
    <row r="66" spans="1:3" x14ac:dyDescent="0.3">
      <c r="A66" s="13">
        <v>5</v>
      </c>
      <c r="B66">
        <v>5</v>
      </c>
    </row>
    <row r="67" spans="1:3" x14ac:dyDescent="0.3">
      <c r="A67" s="13">
        <v>7</v>
      </c>
      <c r="B67">
        <v>16</v>
      </c>
    </row>
    <row r="68" spans="1:3" x14ac:dyDescent="0.3">
      <c r="A68" s="13">
        <v>9</v>
      </c>
      <c r="B68">
        <v>15</v>
      </c>
    </row>
    <row r="69" spans="1:3" x14ac:dyDescent="0.3">
      <c r="A69" s="13">
        <v>12</v>
      </c>
      <c r="B69">
        <v>4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222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3</v>
      </c>
    </row>
    <row r="82" spans="1:3" x14ac:dyDescent="0.3">
      <c r="A82" s="13">
        <v>5</v>
      </c>
      <c r="B82">
        <v>6</v>
      </c>
    </row>
    <row r="83" spans="1:3" x14ac:dyDescent="0.3">
      <c r="A83" s="13">
        <v>7</v>
      </c>
      <c r="B83">
        <v>15</v>
      </c>
    </row>
    <row r="84" spans="1:3" x14ac:dyDescent="0.3">
      <c r="A84" s="13">
        <v>9</v>
      </c>
      <c r="B84">
        <v>14</v>
      </c>
    </row>
    <row r="85" spans="1:3" x14ac:dyDescent="0.3">
      <c r="A85" s="13">
        <v>12</v>
      </c>
      <c r="B85">
        <v>4</v>
      </c>
    </row>
    <row r="86" spans="1:3" x14ac:dyDescent="0.3">
      <c r="A86" s="13">
        <v>14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223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5</v>
      </c>
    </row>
    <row r="98" spans="1:2" x14ac:dyDescent="0.3">
      <c r="A98" s="13">
        <v>5</v>
      </c>
      <c r="B98">
        <v>5</v>
      </c>
    </row>
    <row r="99" spans="1:2" x14ac:dyDescent="0.3">
      <c r="A99" s="13">
        <v>7</v>
      </c>
      <c r="B99">
        <v>15</v>
      </c>
    </row>
    <row r="100" spans="1:2" x14ac:dyDescent="0.3">
      <c r="A100" s="13">
        <v>9</v>
      </c>
      <c r="B100">
        <v>16</v>
      </c>
    </row>
    <row r="101" spans="1:2" x14ac:dyDescent="0.3">
      <c r="A101" s="13">
        <v>12</v>
      </c>
      <c r="B101">
        <v>3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C7741-14ED-4BF5-AE17-B42EE74B29A2}">
  <dimension ref="A1:J110"/>
  <sheetViews>
    <sheetView workbookViewId="0">
      <selection activeCell="F1" sqref="F1:I31"/>
    </sheetView>
  </sheetViews>
  <sheetFormatPr defaultRowHeight="14.4" x14ac:dyDescent="0.3"/>
  <sheetData>
    <row r="1" spans="1:10" x14ac:dyDescent="0.3">
      <c r="A1" t="s">
        <v>209</v>
      </c>
      <c r="F1" t="s">
        <v>77</v>
      </c>
      <c r="G1" t="s">
        <v>78</v>
      </c>
      <c r="H1" t="s">
        <v>79</v>
      </c>
      <c r="I1" t="s">
        <v>80</v>
      </c>
    </row>
    <row r="2" spans="1:10" x14ac:dyDescent="0.3">
      <c r="A2" t="s">
        <v>75</v>
      </c>
      <c r="B2" t="s">
        <v>76</v>
      </c>
      <c r="C2" t="s">
        <v>1</v>
      </c>
      <c r="F2" t="s">
        <v>81</v>
      </c>
      <c r="G2">
        <v>15.74</v>
      </c>
      <c r="H2">
        <v>1E-4</v>
      </c>
      <c r="I2" s="15">
        <v>4.0000000000000002E-4</v>
      </c>
      <c r="J2" s="15"/>
    </row>
    <row r="3" spans="1:10" x14ac:dyDescent="0.3">
      <c r="A3" s="13">
        <v>0</v>
      </c>
      <c r="B3">
        <v>0</v>
      </c>
      <c r="F3" t="s">
        <v>109</v>
      </c>
      <c r="G3">
        <v>0.1</v>
      </c>
      <c r="H3">
        <v>0.75249999999999995</v>
      </c>
      <c r="I3">
        <v>1</v>
      </c>
    </row>
    <row r="4" spans="1:10" x14ac:dyDescent="0.3">
      <c r="A4" s="13">
        <v>1</v>
      </c>
      <c r="B4">
        <v>7</v>
      </c>
      <c r="F4" t="s">
        <v>185</v>
      </c>
      <c r="G4">
        <v>0.55000000000000004</v>
      </c>
      <c r="H4">
        <v>0.45710000000000001</v>
      </c>
      <c r="I4">
        <v>1</v>
      </c>
    </row>
    <row r="5" spans="1:10" x14ac:dyDescent="0.3">
      <c r="A5" s="13">
        <v>5</v>
      </c>
      <c r="B5">
        <v>7</v>
      </c>
      <c r="F5" t="s">
        <v>186</v>
      </c>
      <c r="G5">
        <v>0.05</v>
      </c>
      <c r="H5">
        <v>0.81979999999999997</v>
      </c>
      <c r="I5">
        <v>1</v>
      </c>
    </row>
    <row r="6" spans="1:10" x14ac:dyDescent="0.3">
      <c r="A6" s="13">
        <v>7</v>
      </c>
      <c r="B6">
        <v>16</v>
      </c>
      <c r="F6" t="s">
        <v>187</v>
      </c>
      <c r="G6">
        <v>2.75</v>
      </c>
      <c r="H6">
        <v>9.7500000000000003E-2</v>
      </c>
      <c r="I6">
        <v>0.48759999999999998</v>
      </c>
    </row>
    <row r="7" spans="1:10" x14ac:dyDescent="0.3">
      <c r="A7" s="13">
        <v>9</v>
      </c>
      <c r="B7">
        <v>12</v>
      </c>
      <c r="F7" t="s">
        <v>82</v>
      </c>
      <c r="G7">
        <v>15.74</v>
      </c>
      <c r="H7">
        <v>1E-4</v>
      </c>
      <c r="I7" s="15">
        <v>4.0000000000000002E-4</v>
      </c>
      <c r="J7" s="15"/>
    </row>
    <row r="8" spans="1:10" x14ac:dyDescent="0.3">
      <c r="A8" s="13">
        <v>12</v>
      </c>
      <c r="B8">
        <v>10</v>
      </c>
      <c r="F8" t="s">
        <v>113</v>
      </c>
      <c r="G8">
        <v>18.2</v>
      </c>
      <c r="H8">
        <v>2.0000000000000002E-5</v>
      </c>
      <c r="I8">
        <v>1E-4</v>
      </c>
    </row>
    <row r="9" spans="1:10" x14ac:dyDescent="0.3">
      <c r="A9" s="13">
        <v>14</v>
      </c>
      <c r="F9" t="s">
        <v>188</v>
      </c>
      <c r="G9">
        <v>18.739999999999998</v>
      </c>
      <c r="H9">
        <v>1.5E-5</v>
      </c>
      <c r="I9">
        <v>1E-4</v>
      </c>
    </row>
    <row r="10" spans="1:10" x14ac:dyDescent="0.3">
      <c r="A10" s="13">
        <v>16</v>
      </c>
      <c r="F10" t="s">
        <v>189</v>
      </c>
      <c r="G10">
        <v>15.45</v>
      </c>
      <c r="H10">
        <v>1E-4</v>
      </c>
      <c r="I10" s="15">
        <v>4.0000000000000002E-4</v>
      </c>
      <c r="J10" s="15"/>
    </row>
    <row r="11" spans="1:10" x14ac:dyDescent="0.3">
      <c r="A11" s="13">
        <v>19</v>
      </c>
      <c r="F11" t="s">
        <v>190</v>
      </c>
      <c r="G11">
        <v>23.97</v>
      </c>
      <c r="H11" s="15">
        <v>9.7999999999999993E-7</v>
      </c>
      <c r="I11">
        <v>4.8999999999999997E-6</v>
      </c>
    </row>
    <row r="12" spans="1:10" x14ac:dyDescent="0.3">
      <c r="A12" s="13">
        <v>21</v>
      </c>
      <c r="F12" t="s">
        <v>117</v>
      </c>
      <c r="G12">
        <v>0.1</v>
      </c>
      <c r="H12">
        <v>0.75249999999999995</v>
      </c>
      <c r="I12">
        <v>1</v>
      </c>
    </row>
    <row r="13" spans="1:10" x14ac:dyDescent="0.3">
      <c r="A13" s="13">
        <v>23</v>
      </c>
      <c r="F13" t="s">
        <v>118</v>
      </c>
      <c r="G13">
        <v>18.2</v>
      </c>
      <c r="H13">
        <v>2.0000000000000002E-5</v>
      </c>
      <c r="I13">
        <v>1E-4</v>
      </c>
    </row>
    <row r="14" spans="1:10" x14ac:dyDescent="0.3">
      <c r="A14" s="13">
        <v>25</v>
      </c>
      <c r="F14" t="s">
        <v>191</v>
      </c>
      <c r="G14">
        <v>0.2</v>
      </c>
      <c r="H14">
        <v>0.65720000000000001</v>
      </c>
      <c r="I14">
        <v>1</v>
      </c>
    </row>
    <row r="15" spans="1:10" x14ac:dyDescent="0.3">
      <c r="A15" s="13">
        <v>27</v>
      </c>
      <c r="F15" t="s">
        <v>192</v>
      </c>
      <c r="G15">
        <v>0.28000000000000003</v>
      </c>
      <c r="H15">
        <v>0.59709999999999996</v>
      </c>
      <c r="I15">
        <v>1</v>
      </c>
    </row>
    <row r="16" spans="1:10" x14ac:dyDescent="0.3">
      <c r="F16" t="s">
        <v>193</v>
      </c>
      <c r="G16">
        <v>2.12</v>
      </c>
      <c r="H16">
        <v>0.14549999999999999</v>
      </c>
      <c r="I16">
        <v>0.72760000000000002</v>
      </c>
    </row>
    <row r="17" spans="1:10" x14ac:dyDescent="0.3">
      <c r="A17" t="s">
        <v>210</v>
      </c>
      <c r="F17" t="s">
        <v>194</v>
      </c>
      <c r="G17">
        <v>0.55000000000000004</v>
      </c>
      <c r="H17">
        <v>0.45710000000000001</v>
      </c>
      <c r="I17">
        <v>1</v>
      </c>
    </row>
    <row r="18" spans="1:10" x14ac:dyDescent="0.3">
      <c r="A18" t="s">
        <v>75</v>
      </c>
      <c r="B18" t="s">
        <v>76</v>
      </c>
      <c r="C18" t="s">
        <v>1</v>
      </c>
      <c r="F18" t="s">
        <v>195</v>
      </c>
      <c r="G18">
        <v>18.739999999999998</v>
      </c>
      <c r="H18">
        <v>1.5E-5</v>
      </c>
      <c r="I18">
        <v>1E-4</v>
      </c>
    </row>
    <row r="19" spans="1:10" x14ac:dyDescent="0.3">
      <c r="A19" s="13">
        <v>0</v>
      </c>
      <c r="B19">
        <v>0</v>
      </c>
      <c r="F19" t="s">
        <v>196</v>
      </c>
      <c r="G19">
        <v>0.2</v>
      </c>
      <c r="H19">
        <v>0.65720000000000001</v>
      </c>
      <c r="I19">
        <v>1</v>
      </c>
    </row>
    <row r="20" spans="1:10" x14ac:dyDescent="0.3">
      <c r="A20" s="13">
        <v>1</v>
      </c>
      <c r="B20">
        <v>0</v>
      </c>
      <c r="F20" t="s">
        <v>197</v>
      </c>
      <c r="G20">
        <v>0.79</v>
      </c>
      <c r="H20">
        <v>0.37319999999999998</v>
      </c>
      <c r="I20">
        <v>1</v>
      </c>
    </row>
    <row r="21" spans="1:10" x14ac:dyDescent="0.3">
      <c r="A21" s="13">
        <v>5</v>
      </c>
      <c r="B21">
        <v>4</v>
      </c>
      <c r="F21" t="s">
        <v>198</v>
      </c>
      <c r="G21">
        <v>1.01</v>
      </c>
      <c r="H21">
        <v>0.31580000000000003</v>
      </c>
      <c r="I21">
        <v>1</v>
      </c>
    </row>
    <row r="22" spans="1:10" x14ac:dyDescent="0.3">
      <c r="A22" s="13">
        <v>7</v>
      </c>
      <c r="B22">
        <v>9</v>
      </c>
      <c r="F22" t="s">
        <v>199</v>
      </c>
      <c r="G22">
        <v>0.05</v>
      </c>
      <c r="H22">
        <v>0.81979999999999997</v>
      </c>
      <c r="I22">
        <v>1</v>
      </c>
    </row>
    <row r="23" spans="1:10" x14ac:dyDescent="0.3">
      <c r="A23" s="13">
        <v>9</v>
      </c>
      <c r="B23">
        <v>8</v>
      </c>
      <c r="F23" t="s">
        <v>200</v>
      </c>
      <c r="G23">
        <v>15.45</v>
      </c>
      <c r="H23">
        <v>1E-4</v>
      </c>
      <c r="I23" s="15">
        <v>4.0000000000000002E-4</v>
      </c>
      <c r="J23" s="15"/>
    </row>
    <row r="24" spans="1:10" x14ac:dyDescent="0.3">
      <c r="A24" s="13">
        <v>12</v>
      </c>
      <c r="B24">
        <v>8</v>
      </c>
      <c r="F24" t="s">
        <v>201</v>
      </c>
      <c r="G24">
        <v>0.28000000000000003</v>
      </c>
      <c r="H24">
        <v>0.59709999999999996</v>
      </c>
      <c r="I24">
        <v>1</v>
      </c>
    </row>
    <row r="25" spans="1:10" x14ac:dyDescent="0.3">
      <c r="A25" s="13">
        <v>14</v>
      </c>
      <c r="B25">
        <v>5</v>
      </c>
      <c r="F25" t="s">
        <v>202</v>
      </c>
      <c r="G25">
        <v>0.79</v>
      </c>
      <c r="H25">
        <v>0.37319999999999998</v>
      </c>
      <c r="I25">
        <v>1</v>
      </c>
    </row>
    <row r="26" spans="1:10" x14ac:dyDescent="0.3">
      <c r="A26" s="13">
        <v>16</v>
      </c>
      <c r="B26">
        <v>5</v>
      </c>
      <c r="F26" t="s">
        <v>203</v>
      </c>
      <c r="G26">
        <v>3.26</v>
      </c>
      <c r="H26">
        <v>7.0900000000000005E-2</v>
      </c>
      <c r="I26">
        <v>0.35460000000000003</v>
      </c>
    </row>
    <row r="27" spans="1:10" x14ac:dyDescent="0.3">
      <c r="A27" s="13">
        <v>19</v>
      </c>
      <c r="B27">
        <v>1</v>
      </c>
      <c r="F27" t="s">
        <v>204</v>
      </c>
      <c r="G27">
        <v>2.75</v>
      </c>
      <c r="H27">
        <v>9.7500000000000003E-2</v>
      </c>
      <c r="I27">
        <v>0.48759999999999998</v>
      </c>
    </row>
    <row r="28" spans="1:10" x14ac:dyDescent="0.3">
      <c r="A28" s="13">
        <v>21</v>
      </c>
      <c r="F28" t="s">
        <v>205</v>
      </c>
      <c r="G28">
        <v>23.97</v>
      </c>
      <c r="H28" s="15">
        <v>9.7999999999999993E-7</v>
      </c>
      <c r="I28">
        <v>4.8999999999999997E-6</v>
      </c>
    </row>
    <row r="29" spans="1:10" x14ac:dyDescent="0.3">
      <c r="A29" s="13">
        <v>23</v>
      </c>
      <c r="F29" t="s">
        <v>206</v>
      </c>
      <c r="G29">
        <v>2.12</v>
      </c>
      <c r="H29">
        <v>0.14549999999999999</v>
      </c>
      <c r="I29">
        <v>0.72760000000000002</v>
      </c>
    </row>
    <row r="30" spans="1:10" x14ac:dyDescent="0.3">
      <c r="A30" s="13">
        <v>25</v>
      </c>
      <c r="F30" t="s">
        <v>207</v>
      </c>
      <c r="G30">
        <v>1.01</v>
      </c>
      <c r="H30">
        <v>0.31580000000000003</v>
      </c>
      <c r="I30">
        <v>1</v>
      </c>
    </row>
    <row r="31" spans="1:10" x14ac:dyDescent="0.3">
      <c r="A31" s="13">
        <v>27</v>
      </c>
      <c r="F31" t="s">
        <v>208</v>
      </c>
      <c r="G31">
        <v>3.26</v>
      </c>
      <c r="H31">
        <v>7.0900000000000005E-2</v>
      </c>
      <c r="I31">
        <v>0.35460000000000003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211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5</v>
      </c>
    </row>
    <row r="42" spans="1:3" x14ac:dyDescent="0.3">
      <c r="A42" s="13">
        <v>5</v>
      </c>
      <c r="B42">
        <v>7</v>
      </c>
    </row>
    <row r="43" spans="1:3" x14ac:dyDescent="0.3">
      <c r="A43" s="13">
        <v>7</v>
      </c>
      <c r="B43">
        <v>20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7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218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5</v>
      </c>
    </row>
    <row r="66" spans="1:3" x14ac:dyDescent="0.3">
      <c r="A66" s="13">
        <v>5</v>
      </c>
      <c r="B66">
        <v>5</v>
      </c>
    </row>
    <row r="67" spans="1:3" x14ac:dyDescent="0.3">
      <c r="A67" s="13">
        <v>7</v>
      </c>
      <c r="B67">
        <v>18</v>
      </c>
    </row>
    <row r="68" spans="1:3" x14ac:dyDescent="0.3">
      <c r="A68" s="13">
        <v>9</v>
      </c>
      <c r="B68">
        <v>13</v>
      </c>
    </row>
    <row r="69" spans="1:3" x14ac:dyDescent="0.3">
      <c r="A69" s="13">
        <v>12</v>
      </c>
      <c r="B69">
        <v>4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219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5</v>
      </c>
    </row>
    <row r="82" spans="1:3" x14ac:dyDescent="0.3">
      <c r="A82" s="13">
        <v>5</v>
      </c>
      <c r="B82">
        <v>7</v>
      </c>
    </row>
    <row r="83" spans="1:3" x14ac:dyDescent="0.3">
      <c r="A83" s="13">
        <v>7</v>
      </c>
      <c r="B83">
        <v>21</v>
      </c>
    </row>
    <row r="84" spans="1:3" x14ac:dyDescent="0.3">
      <c r="A84" s="13">
        <v>9</v>
      </c>
      <c r="B84">
        <v>14</v>
      </c>
    </row>
    <row r="85" spans="1:3" x14ac:dyDescent="0.3">
      <c r="A85" s="13">
        <v>12</v>
      </c>
      <c r="B85">
        <v>7</v>
      </c>
    </row>
    <row r="86" spans="1:3" x14ac:dyDescent="0.3">
      <c r="A86" s="13">
        <v>14</v>
      </c>
      <c r="B86">
        <v>2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220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7</v>
      </c>
    </row>
    <row r="98" spans="1:2" x14ac:dyDescent="0.3">
      <c r="A98" s="13">
        <v>5</v>
      </c>
      <c r="B98">
        <v>6</v>
      </c>
    </row>
    <row r="99" spans="1:2" x14ac:dyDescent="0.3">
      <c r="A99" s="13">
        <v>7</v>
      </c>
      <c r="B99">
        <v>19</v>
      </c>
    </row>
    <row r="100" spans="1:2" x14ac:dyDescent="0.3">
      <c r="A100" s="13">
        <v>9</v>
      </c>
      <c r="B100">
        <v>12</v>
      </c>
    </row>
    <row r="101" spans="1:2" x14ac:dyDescent="0.3">
      <c r="A101" s="13">
        <v>12</v>
      </c>
      <c r="B101">
        <v>2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atf6 stats</vt:lpstr>
      <vt:lpstr>crt1 stats</vt:lpstr>
      <vt:lpstr>mcu1 stats</vt:lpstr>
      <vt:lpstr>itr1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2024-03-26T14:00:33Z</dcterms:modified>
</cp:coreProperties>
</file>