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Fluorescence Imaging\"/>
    </mc:Choice>
  </mc:AlternateContent>
  <xr:revisionPtr revIDLastSave="0" documentId="13_ncr:1_{800FB3FE-6C22-4FC2-B705-32B929F26DD9}" xr6:coauthVersionLast="47" xr6:coauthVersionMax="47" xr10:uidLastSave="{00000000-0000-0000-0000-000000000000}"/>
  <bookViews>
    <workbookView xWindow="-108" yWindow="-108" windowWidth="23256" windowHeight="12456" activeTab="1" xr2:uid="{806DA631-1CBD-4A62-A34B-37D308552169}"/>
  </bookViews>
  <sheets>
    <sheet name="01AUG" sheetId="1" r:id="rId1"/>
    <sheet name="01aug analysis" sheetId="4" r:id="rId2"/>
    <sheet name="27JUL" sheetId="2" r:id="rId3"/>
    <sheet name="27jul analysis" sheetId="5" r:id="rId4"/>
    <sheet name="24JUL" sheetId="3" r:id="rId5"/>
    <sheet name="24jul analysi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" i="4" l="1"/>
  <c r="H3" i="4"/>
  <c r="H4" i="4"/>
  <c r="H5" i="4"/>
  <c r="H6" i="4"/>
  <c r="H7" i="4"/>
  <c r="H8" i="4"/>
  <c r="H9" i="4"/>
  <c r="H10" i="4"/>
  <c r="C41" i="4" s="1"/>
  <c r="H11" i="4"/>
  <c r="H12" i="4"/>
  <c r="H13" i="4"/>
  <c r="C44" i="4" s="1"/>
  <c r="H14" i="4"/>
  <c r="H15" i="4"/>
  <c r="H16" i="4"/>
  <c r="H17" i="4"/>
  <c r="H18" i="4"/>
  <c r="C49" i="4" s="1"/>
  <c r="H19" i="4"/>
  <c r="H2" i="4"/>
  <c r="B53" i="5"/>
  <c r="B54" i="5"/>
  <c r="B55" i="5"/>
  <c r="B56" i="5"/>
  <c r="B57" i="5"/>
  <c r="B58" i="5"/>
  <c r="B59" i="5"/>
  <c r="B60" i="5"/>
  <c r="C3" i="5"/>
  <c r="C4" i="5"/>
  <c r="C5" i="5"/>
  <c r="C6" i="5"/>
  <c r="C7" i="5"/>
  <c r="C8" i="5"/>
  <c r="C9" i="5"/>
  <c r="C10" i="5"/>
  <c r="B41" i="5" s="1"/>
  <c r="C11" i="5"/>
  <c r="C12" i="5"/>
  <c r="C13" i="5"/>
  <c r="C14" i="5"/>
  <c r="C15" i="5"/>
  <c r="C16" i="5"/>
  <c r="C17" i="5"/>
  <c r="C18" i="5"/>
  <c r="B49" i="5" s="1"/>
  <c r="C19" i="5"/>
  <c r="C20" i="5"/>
  <c r="C21" i="5"/>
  <c r="C22" i="5"/>
  <c r="C23" i="5"/>
  <c r="C2" i="5"/>
  <c r="B33" i="5" s="1"/>
  <c r="C34" i="4"/>
  <c r="C36" i="4"/>
  <c r="C40" i="4"/>
  <c r="C42" i="4"/>
  <c r="C47" i="4"/>
  <c r="D2" i="6"/>
  <c r="C13" i="6"/>
  <c r="C2" i="6"/>
  <c r="C3" i="6"/>
  <c r="C4" i="6"/>
  <c r="B35" i="6" s="1"/>
  <c r="C5" i="6"/>
  <c r="B36" i="6" s="1"/>
  <c r="C6" i="6"/>
  <c r="C7" i="6"/>
  <c r="C8" i="6"/>
  <c r="B39" i="6" s="1"/>
  <c r="C9" i="6"/>
  <c r="C10" i="6"/>
  <c r="C11" i="6"/>
  <c r="C12" i="6"/>
  <c r="B44" i="6"/>
  <c r="C14" i="6"/>
  <c r="C15" i="6"/>
  <c r="C16" i="6"/>
  <c r="C17" i="6"/>
  <c r="C18" i="6"/>
  <c r="B49" i="6" s="1"/>
  <c r="C19" i="6"/>
  <c r="B50" i="6" s="1"/>
  <c r="C20" i="6"/>
  <c r="B51" i="6" s="1"/>
  <c r="B33" i="6"/>
  <c r="B34" i="5"/>
  <c r="B35" i="5"/>
  <c r="B36" i="5"/>
  <c r="B37" i="5"/>
  <c r="B42" i="5"/>
  <c r="B43" i="5"/>
  <c r="B44" i="5"/>
  <c r="B45" i="5"/>
  <c r="B50" i="5"/>
  <c r="B51" i="5"/>
  <c r="B52" i="5"/>
  <c r="D2" i="4"/>
  <c r="C3" i="4"/>
  <c r="B34" i="4" s="1"/>
  <c r="C4" i="4"/>
  <c r="B35" i="4" s="1"/>
  <c r="C5" i="4"/>
  <c r="C6" i="4"/>
  <c r="C7" i="4"/>
  <c r="C8" i="4"/>
  <c r="B39" i="4" s="1"/>
  <c r="C9" i="4"/>
  <c r="C10" i="4"/>
  <c r="C11" i="4"/>
  <c r="B42" i="4" s="1"/>
  <c r="C12" i="4"/>
  <c r="C13" i="4"/>
  <c r="C14" i="4"/>
  <c r="C15" i="4"/>
  <c r="C16" i="4"/>
  <c r="C17" i="4"/>
  <c r="C18" i="4"/>
  <c r="B49" i="4" s="1"/>
  <c r="C19" i="4"/>
  <c r="C20" i="4"/>
  <c r="B51" i="4" s="1"/>
  <c r="C21" i="4"/>
  <c r="C22" i="4"/>
  <c r="C2" i="4"/>
  <c r="D51" i="6"/>
  <c r="D52" i="6"/>
  <c r="AA3" i="6"/>
  <c r="AA4" i="6"/>
  <c r="AA5" i="6"/>
  <c r="AA6" i="6"/>
  <c r="AA7" i="6"/>
  <c r="AA8" i="6"/>
  <c r="AA9" i="6"/>
  <c r="F40" i="6" s="1"/>
  <c r="AA10" i="6"/>
  <c r="F41" i="6" s="1"/>
  <c r="AA11" i="6"/>
  <c r="AA12" i="6"/>
  <c r="F43" i="6" s="1"/>
  <c r="AA13" i="6"/>
  <c r="AA14" i="6"/>
  <c r="AA15" i="6"/>
  <c r="AA16" i="6"/>
  <c r="F47" i="6" s="1"/>
  <c r="AA17" i="6"/>
  <c r="AA18" i="6"/>
  <c r="F49" i="6" s="1"/>
  <c r="AA19" i="6"/>
  <c r="AA20" i="6"/>
  <c r="AA21" i="6"/>
  <c r="AA2" i="6"/>
  <c r="U3" i="6"/>
  <c r="E34" i="6" s="1"/>
  <c r="U4" i="6"/>
  <c r="U5" i="6"/>
  <c r="E36" i="6" s="1"/>
  <c r="U6" i="6"/>
  <c r="U7" i="6"/>
  <c r="U8" i="6"/>
  <c r="E39" i="6" s="1"/>
  <c r="U9" i="6"/>
  <c r="U10" i="6"/>
  <c r="E41" i="6" s="1"/>
  <c r="U11" i="6"/>
  <c r="U12" i="6"/>
  <c r="U13" i="6"/>
  <c r="E44" i="6" s="1"/>
  <c r="U14" i="6"/>
  <c r="U15" i="6"/>
  <c r="U16" i="6"/>
  <c r="U17" i="6"/>
  <c r="U18" i="6"/>
  <c r="E49" i="6" s="1"/>
  <c r="U19" i="6"/>
  <c r="U20" i="6"/>
  <c r="U21" i="6"/>
  <c r="U2" i="6"/>
  <c r="P3" i="6"/>
  <c r="P4" i="6"/>
  <c r="P5" i="6"/>
  <c r="D36" i="6" s="1"/>
  <c r="P6" i="6"/>
  <c r="P7" i="6"/>
  <c r="P8" i="6"/>
  <c r="P9" i="6"/>
  <c r="P10" i="6"/>
  <c r="D41" i="6" s="1"/>
  <c r="P11" i="6"/>
  <c r="D42" i="6" s="1"/>
  <c r="P12" i="6"/>
  <c r="P13" i="6"/>
  <c r="D44" i="6" s="1"/>
  <c r="P14" i="6"/>
  <c r="P15" i="6"/>
  <c r="P16" i="6"/>
  <c r="P17" i="6"/>
  <c r="P18" i="6"/>
  <c r="P19" i="6"/>
  <c r="D50" i="6" s="1"/>
  <c r="P20" i="6"/>
  <c r="P21" i="6"/>
  <c r="P2" i="6"/>
  <c r="D33" i="6" s="1"/>
  <c r="B37" i="6"/>
  <c r="B41" i="6"/>
  <c r="B42" i="6"/>
  <c r="B45" i="6"/>
  <c r="B47" i="6"/>
  <c r="B48" i="6"/>
  <c r="E43" i="6"/>
  <c r="E51" i="6"/>
  <c r="E52" i="6"/>
  <c r="F34" i="6"/>
  <c r="F35" i="6"/>
  <c r="F37" i="6"/>
  <c r="F42" i="6"/>
  <c r="F45" i="6"/>
  <c r="F48" i="6"/>
  <c r="F50" i="6"/>
  <c r="F51" i="6"/>
  <c r="F52" i="6"/>
  <c r="D51" i="5"/>
  <c r="AA3" i="5"/>
  <c r="AA4" i="5"/>
  <c r="F35" i="5" s="1"/>
  <c r="AA5" i="5"/>
  <c r="F36" i="5" s="1"/>
  <c r="AA6" i="5"/>
  <c r="AA7" i="5"/>
  <c r="AA8" i="5"/>
  <c r="F39" i="5" s="1"/>
  <c r="AA9" i="5"/>
  <c r="AA10" i="5"/>
  <c r="F41" i="5" s="1"/>
  <c r="AA11" i="5"/>
  <c r="AA12" i="5"/>
  <c r="F43" i="5" s="1"/>
  <c r="AA13" i="5"/>
  <c r="F44" i="5" s="1"/>
  <c r="AA14" i="5"/>
  <c r="AA15" i="5"/>
  <c r="F46" i="5" s="1"/>
  <c r="AA16" i="5"/>
  <c r="F47" i="5" s="1"/>
  <c r="AA17" i="5"/>
  <c r="AA18" i="5"/>
  <c r="F49" i="5" s="1"/>
  <c r="AA19" i="5"/>
  <c r="AA20" i="5"/>
  <c r="AA21" i="5"/>
  <c r="F52" i="5" s="1"/>
  <c r="AA2" i="5"/>
  <c r="F33" i="5" s="1"/>
  <c r="U3" i="5"/>
  <c r="U4" i="5"/>
  <c r="U5" i="5"/>
  <c r="U6" i="5"/>
  <c r="U7" i="5"/>
  <c r="W2" i="5" s="1"/>
  <c r="U8" i="5"/>
  <c r="E39" i="5" s="1"/>
  <c r="U9" i="5"/>
  <c r="U10" i="5"/>
  <c r="E41" i="5" s="1"/>
  <c r="U11" i="5"/>
  <c r="U12" i="5"/>
  <c r="U13" i="5"/>
  <c r="U14" i="5"/>
  <c r="U15" i="5"/>
  <c r="E46" i="5" s="1"/>
  <c r="U16" i="5"/>
  <c r="E47" i="5" s="1"/>
  <c r="U17" i="5"/>
  <c r="U18" i="5"/>
  <c r="U19" i="5"/>
  <c r="U20" i="5"/>
  <c r="U21" i="5"/>
  <c r="U2" i="5"/>
  <c r="P3" i="5"/>
  <c r="D34" i="5" s="1"/>
  <c r="P4" i="5"/>
  <c r="P5" i="5"/>
  <c r="P6" i="5"/>
  <c r="D37" i="5" s="1"/>
  <c r="P7" i="5"/>
  <c r="P8" i="5"/>
  <c r="P9" i="5"/>
  <c r="P10" i="5"/>
  <c r="P11" i="5"/>
  <c r="P12" i="5"/>
  <c r="P13" i="5"/>
  <c r="P14" i="5"/>
  <c r="D45" i="5" s="1"/>
  <c r="P15" i="5"/>
  <c r="P16" i="5"/>
  <c r="D47" i="5" s="1"/>
  <c r="P17" i="5"/>
  <c r="P18" i="5"/>
  <c r="D49" i="5" s="1"/>
  <c r="P19" i="5"/>
  <c r="P20" i="5"/>
  <c r="P21" i="5"/>
  <c r="D52" i="5" s="1"/>
  <c r="P2" i="5"/>
  <c r="D33" i="5" s="1"/>
  <c r="B38" i="5"/>
  <c r="B39" i="5"/>
  <c r="B46" i="5"/>
  <c r="B47" i="5"/>
  <c r="E51" i="5"/>
  <c r="E52" i="5"/>
  <c r="E34" i="5"/>
  <c r="F40" i="5"/>
  <c r="F48" i="5"/>
  <c r="F50" i="5"/>
  <c r="F51" i="5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33" i="4"/>
  <c r="D51" i="4"/>
  <c r="D52" i="4"/>
  <c r="AA3" i="4"/>
  <c r="AA4" i="4"/>
  <c r="AA5" i="4"/>
  <c r="AA6" i="4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A21" i="4"/>
  <c r="AA2" i="4"/>
  <c r="U3" i="4"/>
  <c r="W2" i="4" s="1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" i="4"/>
  <c r="P3" i="4"/>
  <c r="P4" i="4"/>
  <c r="P5" i="4"/>
  <c r="P6" i="4"/>
  <c r="P7" i="4"/>
  <c r="P8" i="4"/>
  <c r="D39" i="4" s="1"/>
  <c r="P9" i="4"/>
  <c r="P10" i="4"/>
  <c r="P11" i="4"/>
  <c r="P12" i="4"/>
  <c r="P13" i="4"/>
  <c r="P14" i="4"/>
  <c r="P15" i="4"/>
  <c r="P16" i="4"/>
  <c r="D47" i="4" s="1"/>
  <c r="P17" i="4"/>
  <c r="P18" i="4"/>
  <c r="D49" i="4" s="1"/>
  <c r="P19" i="4"/>
  <c r="P20" i="4"/>
  <c r="P21" i="4"/>
  <c r="P2" i="4"/>
  <c r="B36" i="4"/>
  <c r="B38" i="4"/>
  <c r="B44" i="4"/>
  <c r="B50" i="4"/>
  <c r="B52" i="4"/>
  <c r="B33" i="4"/>
  <c r="C46" i="6"/>
  <c r="B43" i="6"/>
  <c r="C41" i="6"/>
  <c r="C38" i="6"/>
  <c r="H21" i="6"/>
  <c r="C52" i="6" s="1"/>
  <c r="H20" i="6"/>
  <c r="C51" i="6" s="1"/>
  <c r="E50" i="6"/>
  <c r="H19" i="6"/>
  <c r="C50" i="6" s="1"/>
  <c r="D49" i="6"/>
  <c r="H18" i="6"/>
  <c r="C49" i="6" s="1"/>
  <c r="E48" i="6"/>
  <c r="D48" i="6"/>
  <c r="H17" i="6"/>
  <c r="C48" i="6" s="1"/>
  <c r="E47" i="6"/>
  <c r="D47" i="6"/>
  <c r="H16" i="6"/>
  <c r="C47" i="6" s="1"/>
  <c r="F46" i="6"/>
  <c r="E46" i="6"/>
  <c r="D46" i="6"/>
  <c r="H15" i="6"/>
  <c r="B46" i="6"/>
  <c r="E45" i="6"/>
  <c r="D45" i="6"/>
  <c r="H14" i="6"/>
  <c r="C45" i="6" s="1"/>
  <c r="F44" i="6"/>
  <c r="H13" i="6"/>
  <c r="C44" i="6" s="1"/>
  <c r="D43" i="6"/>
  <c r="H12" i="6"/>
  <c r="C43" i="6" s="1"/>
  <c r="E42" i="6"/>
  <c r="H11" i="6"/>
  <c r="C42" i="6" s="1"/>
  <c r="H10" i="6"/>
  <c r="E40" i="6"/>
  <c r="D40" i="6"/>
  <c r="H9" i="6"/>
  <c r="C40" i="6" s="1"/>
  <c r="B40" i="6"/>
  <c r="F39" i="6"/>
  <c r="D39" i="6"/>
  <c r="H8" i="6"/>
  <c r="C39" i="6" s="1"/>
  <c r="F38" i="6"/>
  <c r="E38" i="6"/>
  <c r="D38" i="6"/>
  <c r="H7" i="6"/>
  <c r="B38" i="6"/>
  <c r="E37" i="6"/>
  <c r="D37" i="6"/>
  <c r="H6" i="6"/>
  <c r="C37" i="6" s="1"/>
  <c r="F36" i="6"/>
  <c r="H5" i="6"/>
  <c r="C36" i="6" s="1"/>
  <c r="E35" i="6"/>
  <c r="D35" i="6"/>
  <c r="H4" i="6"/>
  <c r="C35" i="6" s="1"/>
  <c r="H3" i="6"/>
  <c r="C34" i="6" s="1"/>
  <c r="B34" i="6"/>
  <c r="F33" i="6"/>
  <c r="H2" i="6"/>
  <c r="I2" i="6" s="1"/>
  <c r="H21" i="5"/>
  <c r="C52" i="5" s="1"/>
  <c r="H20" i="5"/>
  <c r="C51" i="5" s="1"/>
  <c r="E50" i="5"/>
  <c r="D50" i="5"/>
  <c r="H19" i="5"/>
  <c r="C50" i="5" s="1"/>
  <c r="E49" i="5"/>
  <c r="H18" i="5"/>
  <c r="C49" i="5" s="1"/>
  <c r="E48" i="5"/>
  <c r="D48" i="5"/>
  <c r="H17" i="5"/>
  <c r="C48" i="5" s="1"/>
  <c r="B48" i="5"/>
  <c r="H16" i="5"/>
  <c r="C47" i="5" s="1"/>
  <c r="D46" i="5"/>
  <c r="H15" i="5"/>
  <c r="C46" i="5" s="1"/>
  <c r="F45" i="5"/>
  <c r="E45" i="5"/>
  <c r="H14" i="5"/>
  <c r="C45" i="5" s="1"/>
  <c r="E44" i="5"/>
  <c r="D44" i="5"/>
  <c r="H13" i="5"/>
  <c r="C44" i="5" s="1"/>
  <c r="E43" i="5"/>
  <c r="D43" i="5"/>
  <c r="H12" i="5"/>
  <c r="C43" i="5" s="1"/>
  <c r="F42" i="5"/>
  <c r="E42" i="5"/>
  <c r="D42" i="5"/>
  <c r="H11" i="5"/>
  <c r="C42" i="5" s="1"/>
  <c r="D41" i="5"/>
  <c r="H10" i="5"/>
  <c r="C41" i="5" s="1"/>
  <c r="E40" i="5"/>
  <c r="D40" i="5"/>
  <c r="H9" i="5"/>
  <c r="C40" i="5" s="1"/>
  <c r="B40" i="5"/>
  <c r="D39" i="5"/>
  <c r="H8" i="5"/>
  <c r="C39" i="5" s="1"/>
  <c r="F38" i="5"/>
  <c r="D38" i="5"/>
  <c r="H7" i="5"/>
  <c r="C38" i="5" s="1"/>
  <c r="F37" i="5"/>
  <c r="E37" i="5"/>
  <c r="H6" i="5"/>
  <c r="C37" i="5" s="1"/>
  <c r="E36" i="5"/>
  <c r="D36" i="5"/>
  <c r="H5" i="5"/>
  <c r="C36" i="5" s="1"/>
  <c r="E35" i="5"/>
  <c r="D35" i="5"/>
  <c r="H4" i="5"/>
  <c r="C35" i="5" s="1"/>
  <c r="F34" i="5"/>
  <c r="H3" i="5"/>
  <c r="C34" i="5" s="1"/>
  <c r="H2" i="5"/>
  <c r="B53" i="4"/>
  <c r="D50" i="4"/>
  <c r="D48" i="4"/>
  <c r="C48" i="4"/>
  <c r="B48" i="4"/>
  <c r="B47" i="4"/>
  <c r="D46" i="4"/>
  <c r="C46" i="4"/>
  <c r="B46" i="4"/>
  <c r="D45" i="4"/>
  <c r="C45" i="4"/>
  <c r="B45" i="4"/>
  <c r="D44" i="4"/>
  <c r="D43" i="4"/>
  <c r="C43" i="4"/>
  <c r="B43" i="4"/>
  <c r="D42" i="4"/>
  <c r="D41" i="4"/>
  <c r="B41" i="4"/>
  <c r="D40" i="4"/>
  <c r="B40" i="4"/>
  <c r="C39" i="4"/>
  <c r="D38" i="4"/>
  <c r="C38" i="4"/>
  <c r="D37" i="4"/>
  <c r="C37" i="4"/>
  <c r="B37" i="4"/>
  <c r="D36" i="4"/>
  <c r="D35" i="4"/>
  <c r="C35" i="4"/>
  <c r="D34" i="4"/>
  <c r="D2" i="5" l="1"/>
  <c r="J2" i="5"/>
  <c r="AC2" i="6"/>
  <c r="V2" i="6"/>
  <c r="U32" i="6" s="1"/>
  <c r="E33" i="6"/>
  <c r="R2" i="6"/>
  <c r="Q2" i="6"/>
  <c r="C33" i="6"/>
  <c r="E38" i="5"/>
  <c r="E33" i="5"/>
  <c r="Q2" i="5"/>
  <c r="R2" i="5"/>
  <c r="V2" i="4"/>
  <c r="E2" i="6"/>
  <c r="W2" i="6"/>
  <c r="J2" i="6"/>
  <c r="AB2" i="6"/>
  <c r="D34" i="6"/>
  <c r="C33" i="5"/>
  <c r="E2" i="5" s="1"/>
  <c r="V2" i="5"/>
  <c r="I2" i="5"/>
  <c r="AB2" i="5"/>
  <c r="AC2" i="5"/>
  <c r="AB2" i="4"/>
  <c r="AC2" i="4"/>
  <c r="Q2" i="4"/>
  <c r="R2" i="4"/>
  <c r="I2" i="4"/>
  <c r="J2" i="4"/>
  <c r="C33" i="4"/>
  <c r="E2" i="4" s="1"/>
  <c r="D33" i="4"/>
  <c r="Z32" i="6" l="1"/>
  <c r="Z32" i="5"/>
  <c r="U32" i="4"/>
  <c r="U32" i="5"/>
  <c r="Z32" i="4"/>
</calcChain>
</file>

<file path=xl/sharedStrings.xml><?xml version="1.0" encoding="utf-8"?>
<sst xmlns="http://schemas.openxmlformats.org/spreadsheetml/2006/main" count="105" uniqueCount="15">
  <si>
    <t>4mcherry ev</t>
  </si>
  <si>
    <t>atf4</t>
  </si>
  <si>
    <t>ire1</t>
  </si>
  <si>
    <t>xbp1</t>
  </si>
  <si>
    <t>pek1</t>
  </si>
  <si>
    <t>EV</t>
  </si>
  <si>
    <t>Fluoresence Intentsity</t>
  </si>
  <si>
    <t>BGC</t>
  </si>
  <si>
    <t>Mean</t>
  </si>
  <si>
    <t>Standard Dev</t>
  </si>
  <si>
    <t>gfp Induction</t>
  </si>
  <si>
    <t>ire</t>
  </si>
  <si>
    <t>xbp</t>
  </si>
  <si>
    <t>pek</t>
  </si>
  <si>
    <t>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</si>
</sst>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0" borderId="0" xfId="0" applyFont="1"/>
    <xf numFmtId="1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12495-F29D-48A9-AC08-EE3EBF27B524}">
  <dimension ref="B2:AD24"/>
  <sheetViews>
    <sheetView topLeftCell="C1" workbookViewId="0">
      <selection activeCell="I24" sqref="I24"/>
    </sheetView>
  </sheetViews>
  <sheetFormatPr defaultRowHeight="14.4" x14ac:dyDescent="0.3"/>
  <sheetData>
    <row r="2" spans="2:30" x14ac:dyDescent="0.3">
      <c r="B2" t="s">
        <v>0</v>
      </c>
      <c r="H2" t="s">
        <v>1</v>
      </c>
      <c r="N2" t="s">
        <v>2</v>
      </c>
      <c r="T2" t="s">
        <v>3</v>
      </c>
      <c r="Z2" t="s">
        <v>4</v>
      </c>
    </row>
    <row r="3" spans="2:30" x14ac:dyDescent="0.3">
      <c r="B3">
        <v>1</v>
      </c>
      <c r="C3">
        <v>107354.375</v>
      </c>
      <c r="D3">
        <v>800.30399999999997</v>
      </c>
      <c r="E3">
        <v>315</v>
      </c>
      <c r="F3">
        <v>3247</v>
      </c>
      <c r="H3">
        <v>1</v>
      </c>
      <c r="I3">
        <v>77010.717000000004</v>
      </c>
      <c r="J3">
        <v>852.00699999999995</v>
      </c>
      <c r="K3">
        <v>356</v>
      </c>
      <c r="L3">
        <v>3927</v>
      </c>
      <c r="N3">
        <v>1</v>
      </c>
      <c r="O3">
        <v>107961.626</v>
      </c>
      <c r="P3">
        <v>826.50199999999995</v>
      </c>
      <c r="Q3">
        <v>262</v>
      </c>
      <c r="R3">
        <v>2502</v>
      </c>
      <c r="T3">
        <v>1</v>
      </c>
      <c r="U3">
        <v>89920.301000000007</v>
      </c>
      <c r="V3">
        <v>851.28200000000004</v>
      </c>
      <c r="W3">
        <v>341</v>
      </c>
      <c r="X3">
        <v>2555</v>
      </c>
      <c r="Z3">
        <v>1</v>
      </c>
      <c r="AA3">
        <v>106143.02</v>
      </c>
      <c r="AB3">
        <v>706.58299999999997</v>
      </c>
      <c r="AC3">
        <v>270</v>
      </c>
      <c r="AD3">
        <v>2193</v>
      </c>
    </row>
    <row r="4" spans="2:30" x14ac:dyDescent="0.3">
      <c r="B4">
        <v>2</v>
      </c>
      <c r="C4">
        <v>94696.501000000004</v>
      </c>
      <c r="D4">
        <v>808.82799999999997</v>
      </c>
      <c r="E4">
        <v>271</v>
      </c>
      <c r="F4">
        <v>2093</v>
      </c>
      <c r="H4">
        <v>2</v>
      </c>
      <c r="I4">
        <v>103888.117</v>
      </c>
      <c r="J4">
        <v>808.21500000000003</v>
      </c>
      <c r="K4">
        <v>308</v>
      </c>
      <c r="L4">
        <v>2523</v>
      </c>
      <c r="N4">
        <v>2</v>
      </c>
      <c r="O4">
        <v>89901.422999999995</v>
      </c>
      <c r="P4">
        <v>751.68</v>
      </c>
      <c r="Q4">
        <v>255</v>
      </c>
      <c r="R4">
        <v>1899</v>
      </c>
      <c r="T4">
        <v>2</v>
      </c>
      <c r="U4">
        <v>97273.384000000005</v>
      </c>
      <c r="V4">
        <v>860.33600000000001</v>
      </c>
      <c r="W4">
        <v>323</v>
      </c>
      <c r="X4">
        <v>3477</v>
      </c>
      <c r="Z4">
        <v>2</v>
      </c>
      <c r="AA4">
        <v>105727.698</v>
      </c>
      <c r="AB4">
        <v>724.55799999999999</v>
      </c>
      <c r="AC4">
        <v>286</v>
      </c>
      <c r="AD4">
        <v>3284</v>
      </c>
    </row>
    <row r="5" spans="2:30" x14ac:dyDescent="0.3">
      <c r="B5">
        <v>3</v>
      </c>
      <c r="C5">
        <v>105060.666</v>
      </c>
      <c r="D5">
        <v>799.31299999999999</v>
      </c>
      <c r="E5">
        <v>345</v>
      </c>
      <c r="F5">
        <v>3281</v>
      </c>
      <c r="H5">
        <v>3</v>
      </c>
      <c r="I5">
        <v>106068.556</v>
      </c>
      <c r="J5">
        <v>826.13900000000001</v>
      </c>
      <c r="K5">
        <v>314</v>
      </c>
      <c r="L5">
        <v>3846</v>
      </c>
      <c r="N5">
        <v>3</v>
      </c>
      <c r="O5">
        <v>95980.222999999998</v>
      </c>
      <c r="P5">
        <v>983.69500000000005</v>
      </c>
      <c r="Q5">
        <v>327</v>
      </c>
      <c r="R5">
        <v>3397</v>
      </c>
      <c r="T5">
        <v>3</v>
      </c>
      <c r="U5">
        <v>82246.288</v>
      </c>
      <c r="V5">
        <v>789.88599999999997</v>
      </c>
      <c r="W5">
        <v>325</v>
      </c>
      <c r="X5">
        <v>3081</v>
      </c>
      <c r="Z5">
        <v>3</v>
      </c>
      <c r="AA5">
        <v>99189.527000000002</v>
      </c>
      <c r="AB5">
        <v>696.048</v>
      </c>
      <c r="AC5">
        <v>327</v>
      </c>
      <c r="AD5">
        <v>2374</v>
      </c>
    </row>
    <row r="6" spans="2:30" x14ac:dyDescent="0.3">
      <c r="B6">
        <v>4</v>
      </c>
      <c r="C6">
        <v>112265.86900000001</v>
      </c>
      <c r="D6">
        <v>828.50900000000001</v>
      </c>
      <c r="E6">
        <v>350</v>
      </c>
      <c r="F6">
        <v>3816</v>
      </c>
      <c r="H6">
        <v>4</v>
      </c>
      <c r="I6">
        <v>76790.471000000005</v>
      </c>
      <c r="J6">
        <v>842.18600000000004</v>
      </c>
      <c r="K6">
        <v>224</v>
      </c>
      <c r="L6">
        <v>3846</v>
      </c>
      <c r="N6">
        <v>4</v>
      </c>
      <c r="O6">
        <v>82463.388000000006</v>
      </c>
      <c r="P6">
        <v>907.298</v>
      </c>
      <c r="Q6">
        <v>278</v>
      </c>
      <c r="R6">
        <v>2264</v>
      </c>
      <c r="T6">
        <v>4</v>
      </c>
      <c r="U6">
        <v>88365.990999999995</v>
      </c>
      <c r="V6">
        <v>844.63499999999999</v>
      </c>
      <c r="W6">
        <v>344</v>
      </c>
      <c r="X6">
        <v>4871</v>
      </c>
      <c r="Z6">
        <v>4</v>
      </c>
      <c r="AA6">
        <v>110255.334</v>
      </c>
      <c r="AB6">
        <v>754.226</v>
      </c>
      <c r="AC6">
        <v>357</v>
      </c>
      <c r="AD6">
        <v>1999</v>
      </c>
    </row>
    <row r="7" spans="2:30" x14ac:dyDescent="0.3">
      <c r="B7">
        <v>5</v>
      </c>
      <c r="C7">
        <v>71620.974000000002</v>
      </c>
      <c r="D7">
        <v>942.84100000000001</v>
      </c>
      <c r="E7">
        <v>423</v>
      </c>
      <c r="F7">
        <v>4166</v>
      </c>
      <c r="H7">
        <v>5</v>
      </c>
      <c r="I7">
        <v>65448.832000000002</v>
      </c>
      <c r="J7">
        <v>718.37</v>
      </c>
      <c r="K7">
        <v>274</v>
      </c>
      <c r="L7">
        <v>2310</v>
      </c>
      <c r="N7">
        <v>5</v>
      </c>
      <c r="O7">
        <v>89438.906000000003</v>
      </c>
      <c r="P7">
        <v>876.08900000000006</v>
      </c>
      <c r="Q7">
        <v>325</v>
      </c>
      <c r="R7">
        <v>2412</v>
      </c>
      <c r="T7">
        <v>5</v>
      </c>
      <c r="U7">
        <v>74188.418000000005</v>
      </c>
      <c r="V7">
        <v>849.74</v>
      </c>
      <c r="W7">
        <v>446</v>
      </c>
      <c r="X7">
        <v>4871</v>
      </c>
      <c r="Z7">
        <v>5</v>
      </c>
      <c r="AA7">
        <v>99799.923999999999</v>
      </c>
      <c r="AB7">
        <v>759.08799999999997</v>
      </c>
      <c r="AC7">
        <v>294</v>
      </c>
      <c r="AD7">
        <v>3316</v>
      </c>
    </row>
    <row r="8" spans="2:30" x14ac:dyDescent="0.3">
      <c r="B8">
        <v>6</v>
      </c>
      <c r="C8">
        <v>89212.366999999998</v>
      </c>
      <c r="D8">
        <v>887.52700000000004</v>
      </c>
      <c r="E8">
        <v>307</v>
      </c>
      <c r="F8">
        <v>5085</v>
      </c>
      <c r="H8">
        <v>6</v>
      </c>
      <c r="I8">
        <v>92482.501000000004</v>
      </c>
      <c r="J8">
        <v>658.08900000000006</v>
      </c>
      <c r="K8">
        <v>263</v>
      </c>
      <c r="L8">
        <v>1632</v>
      </c>
      <c r="N8">
        <v>6</v>
      </c>
      <c r="O8">
        <v>108354.923</v>
      </c>
      <c r="P8">
        <v>805.59900000000005</v>
      </c>
      <c r="Q8">
        <v>331</v>
      </c>
      <c r="R8">
        <v>2215</v>
      </c>
      <c r="T8">
        <v>6</v>
      </c>
      <c r="U8">
        <v>84426.726999999999</v>
      </c>
      <c r="V8">
        <v>821.16800000000001</v>
      </c>
      <c r="W8">
        <v>426</v>
      </c>
      <c r="X8">
        <v>3071</v>
      </c>
      <c r="Z8">
        <v>6</v>
      </c>
      <c r="AA8">
        <v>99296.504000000001</v>
      </c>
      <c r="AB8">
        <v>737.26199999999994</v>
      </c>
      <c r="AC8">
        <v>287</v>
      </c>
      <c r="AD8">
        <v>2178</v>
      </c>
    </row>
    <row r="9" spans="2:30" x14ac:dyDescent="0.3">
      <c r="B9">
        <v>7</v>
      </c>
      <c r="C9">
        <v>89460.93</v>
      </c>
      <c r="D9">
        <v>934.86099999999999</v>
      </c>
      <c r="E9">
        <v>292</v>
      </c>
      <c r="F9">
        <v>3975</v>
      </c>
      <c r="H9">
        <v>7</v>
      </c>
      <c r="I9">
        <v>102742.83500000001</v>
      </c>
      <c r="J9">
        <v>798.72299999999996</v>
      </c>
      <c r="K9">
        <v>275</v>
      </c>
      <c r="L9">
        <v>3309</v>
      </c>
      <c r="N9">
        <v>7</v>
      </c>
      <c r="O9">
        <v>71224.531000000003</v>
      </c>
      <c r="P9">
        <v>834.29200000000003</v>
      </c>
      <c r="Q9">
        <v>383</v>
      </c>
      <c r="R9">
        <v>2601</v>
      </c>
      <c r="T9">
        <v>7</v>
      </c>
      <c r="U9">
        <v>89885.691000000006</v>
      </c>
      <c r="V9">
        <v>839.22199999999998</v>
      </c>
      <c r="W9">
        <v>345</v>
      </c>
      <c r="X9">
        <v>3582</v>
      </c>
      <c r="Z9">
        <v>7</v>
      </c>
      <c r="AA9">
        <v>96389.251999999993</v>
      </c>
      <c r="AB9">
        <v>647.69299999999998</v>
      </c>
      <c r="AC9">
        <v>250</v>
      </c>
      <c r="AD9">
        <v>1945</v>
      </c>
    </row>
    <row r="10" spans="2:30" x14ac:dyDescent="0.3">
      <c r="B10">
        <v>8</v>
      </c>
      <c r="C10">
        <v>82381.582999999999</v>
      </c>
      <c r="D10">
        <v>878.99800000000005</v>
      </c>
      <c r="E10">
        <v>346</v>
      </c>
      <c r="F10">
        <v>3936</v>
      </c>
      <c r="H10">
        <v>8</v>
      </c>
      <c r="I10">
        <v>102596.004</v>
      </c>
      <c r="J10">
        <v>758.67499999999995</v>
      </c>
      <c r="K10">
        <v>292</v>
      </c>
      <c r="L10">
        <v>3463</v>
      </c>
      <c r="N10">
        <v>8</v>
      </c>
      <c r="O10">
        <v>81217.422999999995</v>
      </c>
      <c r="P10">
        <v>855.25800000000004</v>
      </c>
      <c r="Q10">
        <v>427</v>
      </c>
      <c r="R10">
        <v>1808</v>
      </c>
      <c r="T10">
        <v>8</v>
      </c>
      <c r="U10">
        <v>80128.777000000002</v>
      </c>
      <c r="V10">
        <v>823.96100000000001</v>
      </c>
      <c r="W10">
        <v>313</v>
      </c>
      <c r="X10">
        <v>4861</v>
      </c>
      <c r="Z10">
        <v>8</v>
      </c>
      <c r="AA10">
        <v>66593.063999999998</v>
      </c>
      <c r="AB10">
        <v>996.73800000000006</v>
      </c>
      <c r="AC10">
        <v>348</v>
      </c>
      <c r="AD10">
        <v>3255</v>
      </c>
    </row>
    <row r="11" spans="2:30" x14ac:dyDescent="0.3">
      <c r="B11">
        <v>9</v>
      </c>
      <c r="C11">
        <v>94705.94</v>
      </c>
      <c r="D11">
        <v>971.32899999999995</v>
      </c>
      <c r="E11">
        <v>482</v>
      </c>
      <c r="F11">
        <v>4107</v>
      </c>
      <c r="H11">
        <v>9</v>
      </c>
      <c r="I11">
        <v>91727.37</v>
      </c>
      <c r="J11">
        <v>664.26099999999997</v>
      </c>
      <c r="K11">
        <v>324</v>
      </c>
      <c r="L11">
        <v>1533</v>
      </c>
      <c r="N11">
        <v>9</v>
      </c>
      <c r="O11">
        <v>94784.6</v>
      </c>
      <c r="P11">
        <v>914.04700000000003</v>
      </c>
      <c r="Q11">
        <v>341</v>
      </c>
      <c r="R11">
        <v>2140</v>
      </c>
      <c r="T11">
        <v>9</v>
      </c>
      <c r="U11">
        <v>114896.24</v>
      </c>
      <c r="V11">
        <v>856.49</v>
      </c>
      <c r="W11">
        <v>343</v>
      </c>
      <c r="X11">
        <v>2645</v>
      </c>
      <c r="Z11">
        <v>9</v>
      </c>
      <c r="AA11">
        <v>79351.622000000003</v>
      </c>
      <c r="AB11">
        <v>851.85500000000002</v>
      </c>
      <c r="AC11">
        <v>345</v>
      </c>
      <c r="AD11">
        <v>3795</v>
      </c>
    </row>
    <row r="12" spans="2:30" x14ac:dyDescent="0.3">
      <c r="B12">
        <v>10</v>
      </c>
      <c r="C12">
        <v>81657.915999999997</v>
      </c>
      <c r="D12">
        <v>950.81899999999996</v>
      </c>
      <c r="E12">
        <v>368</v>
      </c>
      <c r="F12">
        <v>3487</v>
      </c>
      <c r="H12">
        <v>10</v>
      </c>
      <c r="I12">
        <v>87493.395999999993</v>
      </c>
      <c r="J12">
        <v>838.96199999999999</v>
      </c>
      <c r="K12">
        <v>282</v>
      </c>
      <c r="L12">
        <v>3309</v>
      </c>
      <c r="N12">
        <v>10</v>
      </c>
      <c r="O12">
        <v>94451.084000000003</v>
      </c>
      <c r="P12">
        <v>789.44799999999998</v>
      </c>
      <c r="Q12">
        <v>314</v>
      </c>
      <c r="R12">
        <v>3895</v>
      </c>
      <c r="T12">
        <v>10</v>
      </c>
      <c r="U12">
        <v>99060.525999999998</v>
      </c>
      <c r="V12">
        <v>801.13599999999997</v>
      </c>
      <c r="W12">
        <v>317</v>
      </c>
      <c r="X12">
        <v>3330</v>
      </c>
      <c r="Z12">
        <v>10</v>
      </c>
      <c r="AA12">
        <v>90772.968999999997</v>
      </c>
      <c r="AB12">
        <v>822.173</v>
      </c>
      <c r="AC12">
        <v>333</v>
      </c>
      <c r="AD12">
        <v>3342</v>
      </c>
    </row>
    <row r="13" spans="2:30" x14ac:dyDescent="0.3">
      <c r="B13">
        <v>11</v>
      </c>
      <c r="C13">
        <v>82627</v>
      </c>
      <c r="D13">
        <v>909.48400000000004</v>
      </c>
      <c r="E13">
        <v>299</v>
      </c>
      <c r="F13">
        <v>3826</v>
      </c>
      <c r="H13">
        <v>11</v>
      </c>
      <c r="I13">
        <v>87920.254000000001</v>
      </c>
      <c r="J13">
        <v>787.255</v>
      </c>
      <c r="K13">
        <v>356</v>
      </c>
      <c r="L13">
        <v>2513</v>
      </c>
      <c r="N13">
        <v>11</v>
      </c>
      <c r="O13">
        <v>82249.434999999998</v>
      </c>
      <c r="P13">
        <v>906.42200000000003</v>
      </c>
      <c r="Q13">
        <v>311</v>
      </c>
      <c r="R13">
        <v>3024</v>
      </c>
      <c r="T13">
        <v>11</v>
      </c>
      <c r="U13">
        <v>102326.465</v>
      </c>
      <c r="V13">
        <v>786.05700000000002</v>
      </c>
      <c r="W13">
        <v>299</v>
      </c>
      <c r="X13">
        <v>5260</v>
      </c>
      <c r="Z13">
        <v>11</v>
      </c>
      <c r="AA13">
        <v>113861.08199999999</v>
      </c>
      <c r="AB13">
        <v>824.00699999999995</v>
      </c>
      <c r="AC13">
        <v>321</v>
      </c>
      <c r="AD13">
        <v>2966</v>
      </c>
    </row>
    <row r="14" spans="2:30" x14ac:dyDescent="0.3">
      <c r="B14">
        <v>12</v>
      </c>
      <c r="C14">
        <v>83583.498999999996</v>
      </c>
      <c r="D14">
        <v>1016.878</v>
      </c>
      <c r="E14">
        <v>405</v>
      </c>
      <c r="F14">
        <v>3943</v>
      </c>
      <c r="H14">
        <v>12</v>
      </c>
      <c r="I14">
        <v>88171.964999999997</v>
      </c>
      <c r="J14">
        <v>866.30899999999997</v>
      </c>
      <c r="K14">
        <v>346</v>
      </c>
      <c r="L14">
        <v>3122</v>
      </c>
      <c r="N14">
        <v>12</v>
      </c>
      <c r="O14">
        <v>78152.851999999999</v>
      </c>
      <c r="P14">
        <v>919.84100000000001</v>
      </c>
      <c r="Q14">
        <v>359</v>
      </c>
      <c r="R14">
        <v>2007</v>
      </c>
      <c r="T14">
        <v>12</v>
      </c>
      <c r="U14">
        <v>101593.359</v>
      </c>
      <c r="V14">
        <v>871.553</v>
      </c>
      <c r="W14">
        <v>355</v>
      </c>
      <c r="X14">
        <v>3182</v>
      </c>
      <c r="Z14">
        <v>12</v>
      </c>
      <c r="AA14">
        <v>89536.442999999999</v>
      </c>
      <c r="AB14">
        <v>851.24300000000005</v>
      </c>
      <c r="AC14">
        <v>456</v>
      </c>
      <c r="AD14">
        <v>3484</v>
      </c>
    </row>
    <row r="15" spans="2:30" x14ac:dyDescent="0.3">
      <c r="B15">
        <v>13</v>
      </c>
      <c r="C15">
        <v>85792.255000000005</v>
      </c>
      <c r="D15">
        <v>921.78099999999995</v>
      </c>
      <c r="E15">
        <v>355</v>
      </c>
      <c r="F15">
        <v>3447</v>
      </c>
      <c r="H15">
        <v>13</v>
      </c>
      <c r="I15">
        <v>85715.692999999999</v>
      </c>
      <c r="J15">
        <v>805.19600000000003</v>
      </c>
      <c r="K15">
        <v>377</v>
      </c>
      <c r="L15">
        <v>2899</v>
      </c>
      <c r="N15">
        <v>13</v>
      </c>
      <c r="O15">
        <v>91609.906000000003</v>
      </c>
      <c r="P15">
        <v>950.06299999999999</v>
      </c>
      <c r="Q15">
        <v>335</v>
      </c>
      <c r="R15">
        <v>3602</v>
      </c>
      <c r="T15">
        <v>13</v>
      </c>
      <c r="U15">
        <v>116648.772</v>
      </c>
      <c r="V15">
        <v>769.33399999999995</v>
      </c>
      <c r="W15">
        <v>297</v>
      </c>
      <c r="X15">
        <v>3182</v>
      </c>
      <c r="Z15">
        <v>13</v>
      </c>
      <c r="AA15">
        <v>110453.556</v>
      </c>
      <c r="AB15">
        <v>796.38900000000001</v>
      </c>
      <c r="AC15">
        <v>368</v>
      </c>
      <c r="AD15">
        <v>2542</v>
      </c>
    </row>
    <row r="16" spans="2:30" x14ac:dyDescent="0.3">
      <c r="B16">
        <v>14</v>
      </c>
      <c r="C16">
        <v>96118.664000000004</v>
      </c>
      <c r="D16">
        <v>895.01099999999997</v>
      </c>
      <c r="E16">
        <v>314</v>
      </c>
      <c r="F16">
        <v>4447</v>
      </c>
      <c r="H16">
        <v>14</v>
      </c>
      <c r="I16">
        <v>81322.301999999996</v>
      </c>
      <c r="J16">
        <v>839.36699999999996</v>
      </c>
      <c r="K16">
        <v>372</v>
      </c>
      <c r="L16">
        <v>2600</v>
      </c>
      <c r="N16">
        <v>14</v>
      </c>
      <c r="O16">
        <v>98878.035999999993</v>
      </c>
      <c r="P16">
        <v>874.85500000000002</v>
      </c>
      <c r="Q16">
        <v>307</v>
      </c>
      <c r="R16">
        <v>3074</v>
      </c>
      <c r="T16">
        <v>14</v>
      </c>
      <c r="U16">
        <v>71482.534</v>
      </c>
      <c r="V16">
        <v>905.8</v>
      </c>
      <c r="W16">
        <v>451</v>
      </c>
      <c r="X16">
        <v>4197</v>
      </c>
      <c r="Z16">
        <v>14</v>
      </c>
      <c r="AA16">
        <v>98616.887000000002</v>
      </c>
      <c r="AB16">
        <v>843.61099999999999</v>
      </c>
      <c r="AC16">
        <v>318</v>
      </c>
      <c r="AD16">
        <v>4534</v>
      </c>
    </row>
    <row r="17" spans="2:30" x14ac:dyDescent="0.3">
      <c r="B17">
        <v>15</v>
      </c>
      <c r="C17">
        <v>84011.406000000003</v>
      </c>
      <c r="D17">
        <v>804.73500000000001</v>
      </c>
      <c r="E17">
        <v>241</v>
      </c>
      <c r="F17">
        <v>2147</v>
      </c>
      <c r="H17">
        <v>15</v>
      </c>
      <c r="I17">
        <v>94604.207999999999</v>
      </c>
      <c r="J17">
        <v>759.64400000000001</v>
      </c>
      <c r="K17">
        <v>373</v>
      </c>
      <c r="L17">
        <v>2628</v>
      </c>
      <c r="N17">
        <v>15</v>
      </c>
      <c r="O17">
        <v>91933.982000000004</v>
      </c>
      <c r="P17">
        <v>677.23299999999995</v>
      </c>
      <c r="Q17">
        <v>293</v>
      </c>
      <c r="R17">
        <v>2480</v>
      </c>
      <c r="T17">
        <v>15</v>
      </c>
      <c r="U17">
        <v>92840.138999999996</v>
      </c>
      <c r="V17">
        <v>844.02300000000002</v>
      </c>
      <c r="W17">
        <v>340</v>
      </c>
      <c r="X17">
        <v>3961</v>
      </c>
      <c r="Z17">
        <v>15</v>
      </c>
      <c r="AA17">
        <v>100957.791</v>
      </c>
      <c r="AB17">
        <v>828.49</v>
      </c>
      <c r="AC17">
        <v>337</v>
      </c>
      <c r="AD17">
        <v>3348</v>
      </c>
    </row>
    <row r="18" spans="2:30" x14ac:dyDescent="0.3">
      <c r="B18">
        <v>16</v>
      </c>
      <c r="C18">
        <v>97940.415999999997</v>
      </c>
      <c r="D18">
        <v>877.13</v>
      </c>
      <c r="E18">
        <v>261</v>
      </c>
      <c r="F18">
        <v>4075</v>
      </c>
      <c r="H18">
        <v>16</v>
      </c>
      <c r="I18">
        <v>103695.139</v>
      </c>
      <c r="J18">
        <v>788.43100000000004</v>
      </c>
      <c r="K18">
        <v>379</v>
      </c>
      <c r="L18">
        <v>2266</v>
      </c>
      <c r="N18">
        <v>16</v>
      </c>
      <c r="O18">
        <v>96071.467999999993</v>
      </c>
      <c r="P18">
        <v>768.55799999999999</v>
      </c>
      <c r="Q18">
        <v>384</v>
      </c>
      <c r="R18">
        <v>2480</v>
      </c>
      <c r="T18">
        <v>16</v>
      </c>
      <c r="U18">
        <v>101253.55</v>
      </c>
      <c r="V18">
        <v>870.64599999999996</v>
      </c>
      <c r="W18">
        <v>319</v>
      </c>
      <c r="X18">
        <v>3426</v>
      </c>
      <c r="Z18">
        <v>16</v>
      </c>
      <c r="AA18">
        <v>94186.788</v>
      </c>
      <c r="AB18">
        <v>789.09199999999998</v>
      </c>
      <c r="AC18">
        <v>285</v>
      </c>
      <c r="AD18">
        <v>4038</v>
      </c>
    </row>
    <row r="19" spans="2:30" x14ac:dyDescent="0.3">
      <c r="B19">
        <v>17</v>
      </c>
      <c r="C19">
        <v>85754.498000000007</v>
      </c>
      <c r="D19">
        <v>780.50300000000004</v>
      </c>
      <c r="E19">
        <v>254</v>
      </c>
      <c r="F19">
        <v>2057</v>
      </c>
      <c r="H19">
        <v>17</v>
      </c>
      <c r="I19">
        <v>75024.304999999993</v>
      </c>
      <c r="J19">
        <v>849.29600000000005</v>
      </c>
      <c r="K19">
        <v>419</v>
      </c>
      <c r="L19">
        <v>4080</v>
      </c>
      <c r="N19">
        <v>17</v>
      </c>
      <c r="O19">
        <v>82859.831999999995</v>
      </c>
      <c r="P19">
        <v>811.17600000000004</v>
      </c>
      <c r="Q19">
        <v>408</v>
      </c>
      <c r="R19">
        <v>3663</v>
      </c>
      <c r="T19">
        <v>17</v>
      </c>
      <c r="U19">
        <v>93475.706999999995</v>
      </c>
      <c r="V19">
        <v>825.30899999999997</v>
      </c>
      <c r="W19">
        <v>300</v>
      </c>
      <c r="X19">
        <v>3890</v>
      </c>
      <c r="Z19">
        <v>17</v>
      </c>
      <c r="AA19">
        <v>91679.126000000004</v>
      </c>
      <c r="AB19">
        <v>753.11099999999999</v>
      </c>
      <c r="AC19">
        <v>299</v>
      </c>
      <c r="AD19">
        <v>1940</v>
      </c>
    </row>
    <row r="20" spans="2:30" x14ac:dyDescent="0.3">
      <c r="B20">
        <v>18</v>
      </c>
      <c r="C20">
        <v>96213.054999999993</v>
      </c>
      <c r="D20">
        <v>766.01</v>
      </c>
      <c r="E20">
        <v>230</v>
      </c>
      <c r="F20">
        <v>2690</v>
      </c>
      <c r="H20">
        <v>18</v>
      </c>
      <c r="I20">
        <v>80831.467999999993</v>
      </c>
      <c r="J20">
        <v>812.92200000000003</v>
      </c>
      <c r="K20">
        <v>322</v>
      </c>
      <c r="L20">
        <v>2487</v>
      </c>
      <c r="N20">
        <v>18</v>
      </c>
      <c r="O20">
        <v>93903.614000000001</v>
      </c>
      <c r="P20">
        <v>864.35400000000004</v>
      </c>
      <c r="Q20">
        <v>326</v>
      </c>
      <c r="R20">
        <v>3663</v>
      </c>
      <c r="T20">
        <v>18</v>
      </c>
      <c r="U20">
        <v>85446.153999999995</v>
      </c>
      <c r="V20">
        <v>777.90300000000002</v>
      </c>
      <c r="W20">
        <v>315</v>
      </c>
      <c r="X20">
        <v>3008</v>
      </c>
      <c r="Z20">
        <v>18</v>
      </c>
      <c r="AA20">
        <v>93500.877999999997</v>
      </c>
      <c r="AB20">
        <v>733.56600000000003</v>
      </c>
      <c r="AC20">
        <v>278</v>
      </c>
      <c r="AD20">
        <v>3169</v>
      </c>
    </row>
    <row r="21" spans="2:30" x14ac:dyDescent="0.3">
      <c r="B21">
        <v>19</v>
      </c>
      <c r="C21">
        <v>91317.293000000005</v>
      </c>
      <c r="D21">
        <v>738.42600000000004</v>
      </c>
      <c r="E21">
        <v>219</v>
      </c>
      <c r="F21">
        <v>3014</v>
      </c>
      <c r="H21">
        <v>19</v>
      </c>
      <c r="I21">
        <v>61310.296999999999</v>
      </c>
      <c r="J21">
        <v>326.49700000000001</v>
      </c>
      <c r="K21">
        <v>226</v>
      </c>
      <c r="L21">
        <v>518</v>
      </c>
      <c r="N21">
        <v>19</v>
      </c>
      <c r="O21">
        <v>78297.585999999996</v>
      </c>
      <c r="P21">
        <v>876.09199999999998</v>
      </c>
      <c r="Q21">
        <v>378</v>
      </c>
      <c r="R21">
        <v>3208</v>
      </c>
      <c r="T21">
        <v>19</v>
      </c>
      <c r="U21">
        <v>94520.304000000004</v>
      </c>
      <c r="V21">
        <v>705.70899999999995</v>
      </c>
      <c r="W21">
        <v>272</v>
      </c>
      <c r="X21">
        <v>2440</v>
      </c>
      <c r="Z21">
        <v>19</v>
      </c>
      <c r="AA21">
        <v>106762.856</v>
      </c>
      <c r="AB21">
        <v>818.95799999999997</v>
      </c>
      <c r="AC21">
        <v>305</v>
      </c>
      <c r="AD21">
        <v>2894</v>
      </c>
    </row>
    <row r="22" spans="2:30" x14ac:dyDescent="0.3">
      <c r="B22">
        <v>20</v>
      </c>
      <c r="C22">
        <v>95583.778999999995</v>
      </c>
      <c r="D22">
        <v>776.52700000000004</v>
      </c>
      <c r="E22">
        <v>268</v>
      </c>
      <c r="F22">
        <v>3059</v>
      </c>
      <c r="N22">
        <v>20</v>
      </c>
      <c r="O22">
        <v>93551.22</v>
      </c>
      <c r="P22">
        <v>979.27</v>
      </c>
      <c r="Q22">
        <v>475</v>
      </c>
      <c r="R22">
        <v>4058</v>
      </c>
      <c r="T22">
        <v>20</v>
      </c>
      <c r="U22">
        <v>88762.434999999998</v>
      </c>
      <c r="V22">
        <v>838.928</v>
      </c>
      <c r="W22">
        <v>360</v>
      </c>
      <c r="X22">
        <v>3317</v>
      </c>
      <c r="Z22">
        <v>20</v>
      </c>
      <c r="AA22">
        <v>95061.481</v>
      </c>
      <c r="AB22">
        <v>811.53499999999997</v>
      </c>
      <c r="AC22">
        <v>321</v>
      </c>
      <c r="AD22">
        <v>2966</v>
      </c>
    </row>
    <row r="23" spans="2:30" x14ac:dyDescent="0.3">
      <c r="B23">
        <v>21</v>
      </c>
      <c r="C23">
        <v>85147.248000000007</v>
      </c>
      <c r="D23">
        <v>709.68899999999996</v>
      </c>
      <c r="E23">
        <v>281</v>
      </c>
      <c r="F23">
        <v>2452</v>
      </c>
      <c r="N23">
        <v>21</v>
      </c>
      <c r="O23">
        <v>84187.603000000003</v>
      </c>
      <c r="P23">
        <v>401.803</v>
      </c>
      <c r="Q23">
        <v>302</v>
      </c>
      <c r="R23">
        <v>1226</v>
      </c>
      <c r="T23">
        <v>21</v>
      </c>
      <c r="U23">
        <v>59041.760000000002</v>
      </c>
      <c r="V23">
        <v>383.02699999999999</v>
      </c>
      <c r="W23">
        <v>288</v>
      </c>
      <c r="X23">
        <v>569</v>
      </c>
      <c r="Z23">
        <v>21</v>
      </c>
      <c r="AA23">
        <v>43605.635000000002</v>
      </c>
      <c r="AB23">
        <v>393.37200000000001</v>
      </c>
      <c r="AC23">
        <v>300</v>
      </c>
      <c r="AD23">
        <v>782</v>
      </c>
    </row>
    <row r="24" spans="2:30" x14ac:dyDescent="0.3">
      <c r="B24">
        <v>22</v>
      </c>
      <c r="C24">
        <v>91034.119000000006</v>
      </c>
      <c r="D24">
        <v>414.45</v>
      </c>
      <c r="E24">
        <v>258</v>
      </c>
      <c r="F24">
        <v>785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7FE14-AA21-416E-9E8B-3353EA491464}">
  <dimension ref="A1:BN75"/>
  <sheetViews>
    <sheetView tabSelected="1" workbookViewId="0">
      <selection activeCell="B44" sqref="B44"/>
    </sheetView>
  </sheetViews>
  <sheetFormatPr defaultColWidth="12.21875" defaultRowHeight="14.4" x14ac:dyDescent="0.3"/>
  <cols>
    <col min="1" max="1" width="17.6640625" bestFit="1" customWidth="1"/>
    <col min="14" max="14" width="19.33203125" bestFit="1" customWidth="1"/>
    <col min="25" max="25" width="19.44140625" bestFit="1" customWidth="1"/>
    <col min="36" max="36" width="21.33203125" bestFit="1" customWidth="1"/>
    <col min="47" max="47" width="18.109375" bestFit="1" customWidth="1"/>
    <col min="59" max="59" width="18.21875" bestFit="1" customWidth="1"/>
  </cols>
  <sheetData>
    <row r="1" spans="1:62" x14ac:dyDescent="0.3">
      <c r="A1" t="s">
        <v>5</v>
      </c>
      <c r="B1" t="s">
        <v>6</v>
      </c>
      <c r="C1" t="s">
        <v>7</v>
      </c>
      <c r="D1" t="s">
        <v>8</v>
      </c>
      <c r="E1" t="s">
        <v>9</v>
      </c>
      <c r="G1" t="s">
        <v>1</v>
      </c>
      <c r="H1" t="s">
        <v>7</v>
      </c>
      <c r="I1" t="s">
        <v>8</v>
      </c>
      <c r="J1" t="s">
        <v>9</v>
      </c>
      <c r="N1" t="s">
        <v>2</v>
      </c>
      <c r="O1" t="s">
        <v>6</v>
      </c>
      <c r="P1" t="s">
        <v>7</v>
      </c>
      <c r="Q1" t="s">
        <v>8</v>
      </c>
      <c r="R1" t="s">
        <v>9</v>
      </c>
      <c r="T1" t="s">
        <v>3</v>
      </c>
      <c r="U1" t="s">
        <v>7</v>
      </c>
      <c r="V1" t="s">
        <v>8</v>
      </c>
      <c r="W1" t="s">
        <v>9</v>
      </c>
      <c r="Y1" t="s">
        <v>4</v>
      </c>
      <c r="Z1" t="s">
        <v>6</v>
      </c>
      <c r="AA1" t="s">
        <v>7</v>
      </c>
      <c r="AB1" t="s">
        <v>8</v>
      </c>
      <c r="AC1" t="s">
        <v>9</v>
      </c>
    </row>
    <row r="2" spans="1:62" x14ac:dyDescent="0.3">
      <c r="A2">
        <v>1</v>
      </c>
      <c r="B2">
        <v>800.30399999999997</v>
      </c>
      <c r="C2" s="1">
        <f>B2-$B$23</f>
        <v>385.85399999999998</v>
      </c>
      <c r="D2" s="1">
        <f>AVERAGE(C2:C23)</f>
        <v>442.66919047619047</v>
      </c>
      <c r="E2">
        <f>STDEV(C2:C37)</f>
        <v>192.59497456427817</v>
      </c>
      <c r="G2">
        <v>852.00699999999995</v>
      </c>
      <c r="H2">
        <f>G2-$G$20</f>
        <v>525.51</v>
      </c>
      <c r="I2">
        <f>AVERAGE(H2:H23)</f>
        <v>466.50561111111102</v>
      </c>
      <c r="J2">
        <f>STDEV(H2:H23)</f>
        <v>61.022689423582023</v>
      </c>
      <c r="N2">
        <v>1</v>
      </c>
      <c r="O2">
        <v>826.50199999999995</v>
      </c>
      <c r="P2" s="1">
        <f>O2-$O$22</f>
        <v>424.69899999999996</v>
      </c>
      <c r="Q2" s="1">
        <f>AVERAGE(P2:P27)</f>
        <v>456.78560000000004</v>
      </c>
      <c r="R2">
        <f>STDEV(P2:P20)</f>
        <v>74.365203828040208</v>
      </c>
      <c r="T2">
        <v>851.28200000000004</v>
      </c>
      <c r="U2">
        <f>T2-$T$22</f>
        <v>468.25500000000005</v>
      </c>
      <c r="V2">
        <f>AVERAGE(U2:U27)</f>
        <v>443.62890000000004</v>
      </c>
      <c r="W2">
        <f>STDEV(U2:U20)</f>
        <v>46.028257019163277</v>
      </c>
      <c r="Y2">
        <v>1</v>
      </c>
      <c r="Z2">
        <v>706.58299999999997</v>
      </c>
      <c r="AA2" s="1">
        <f>Z2-$Z$22</f>
        <v>313.21099999999996</v>
      </c>
      <c r="AB2" s="1">
        <f>AVERAGE(AA2:AA29)</f>
        <v>393.9393</v>
      </c>
      <c r="AC2">
        <f>STDEV(AA2:AA29)</f>
        <v>75.374664766366323</v>
      </c>
      <c r="AL2" s="1"/>
      <c r="AM2" s="1"/>
      <c r="AW2" s="1"/>
      <c r="AX2" s="1"/>
      <c r="BI2" s="1"/>
      <c r="BJ2" s="1"/>
    </row>
    <row r="3" spans="1:62" x14ac:dyDescent="0.3">
      <c r="A3">
        <v>2</v>
      </c>
      <c r="B3">
        <v>808.82799999999997</v>
      </c>
      <c r="C3" s="1">
        <f t="shared" ref="C3:C22" si="0">B3-$B$23</f>
        <v>394.37799999999999</v>
      </c>
      <c r="D3">
        <v>442.66919047619047</v>
      </c>
      <c r="G3">
        <v>808.21500000000003</v>
      </c>
      <c r="H3">
        <f t="shared" ref="H3:H19" si="1">G3-$G$20</f>
        <v>481.71800000000002</v>
      </c>
      <c r="N3">
        <v>2</v>
      </c>
      <c r="O3">
        <v>751.68</v>
      </c>
      <c r="P3" s="1">
        <f t="shared" ref="P3:P21" si="2">O3-$O$22</f>
        <v>349.87699999999995</v>
      </c>
      <c r="T3">
        <v>860.33600000000001</v>
      </c>
      <c r="U3">
        <f t="shared" ref="U3:U21" si="3">T3-$T$22</f>
        <v>477.30900000000003</v>
      </c>
      <c r="Y3">
        <v>2</v>
      </c>
      <c r="Z3">
        <v>724.55799999999999</v>
      </c>
      <c r="AA3" s="1">
        <f t="shared" ref="AA3:AA21" si="4">Z3-$Z$22</f>
        <v>331.18599999999998</v>
      </c>
      <c r="AL3" s="1"/>
      <c r="AW3" s="1"/>
      <c r="BI3" s="1"/>
    </row>
    <row r="4" spans="1:62" x14ac:dyDescent="0.3">
      <c r="A4">
        <v>3</v>
      </c>
      <c r="B4">
        <v>799.31299999999999</v>
      </c>
      <c r="C4" s="1">
        <f t="shared" si="0"/>
        <v>384.863</v>
      </c>
      <c r="G4">
        <v>826.13900000000001</v>
      </c>
      <c r="H4">
        <f t="shared" si="1"/>
        <v>499.642</v>
      </c>
      <c r="N4">
        <v>3</v>
      </c>
      <c r="O4">
        <v>983.69500000000005</v>
      </c>
      <c r="P4" s="1">
        <f t="shared" si="2"/>
        <v>581.89200000000005</v>
      </c>
      <c r="T4">
        <v>789.88599999999997</v>
      </c>
      <c r="U4">
        <f t="shared" si="3"/>
        <v>406.85899999999998</v>
      </c>
      <c r="Y4">
        <v>3</v>
      </c>
      <c r="Z4">
        <v>696.048</v>
      </c>
      <c r="AA4" s="1">
        <f t="shared" si="4"/>
        <v>302.67599999999999</v>
      </c>
      <c r="AL4" s="1"/>
      <c r="AW4" s="1"/>
      <c r="BI4" s="1"/>
    </row>
    <row r="5" spans="1:62" x14ac:dyDescent="0.3">
      <c r="A5">
        <v>4</v>
      </c>
      <c r="B5">
        <v>828.50900000000001</v>
      </c>
      <c r="C5" s="1">
        <f t="shared" si="0"/>
        <v>414.05900000000003</v>
      </c>
      <c r="G5">
        <v>842.18600000000004</v>
      </c>
      <c r="H5">
        <f t="shared" si="1"/>
        <v>515.68900000000008</v>
      </c>
      <c r="N5">
        <v>4</v>
      </c>
      <c r="O5">
        <v>907.298</v>
      </c>
      <c r="P5" s="1">
        <f t="shared" si="2"/>
        <v>505.495</v>
      </c>
      <c r="T5">
        <v>844.63499999999999</v>
      </c>
      <c r="U5">
        <f t="shared" si="3"/>
        <v>461.608</v>
      </c>
      <c r="Y5">
        <v>4</v>
      </c>
      <c r="Z5">
        <v>754.226</v>
      </c>
      <c r="AA5" s="1">
        <f t="shared" si="4"/>
        <v>360.85399999999998</v>
      </c>
      <c r="AL5" s="1"/>
      <c r="AW5" s="1"/>
      <c r="BI5" s="1"/>
    </row>
    <row r="6" spans="1:62" x14ac:dyDescent="0.3">
      <c r="A6">
        <v>5</v>
      </c>
      <c r="B6">
        <v>942.84100000000001</v>
      </c>
      <c r="C6" s="1">
        <f t="shared" si="0"/>
        <v>528.39100000000008</v>
      </c>
      <c r="G6">
        <v>718.37</v>
      </c>
      <c r="H6">
        <f t="shared" si="1"/>
        <v>391.87299999999999</v>
      </c>
      <c r="N6">
        <v>5</v>
      </c>
      <c r="O6">
        <v>876.08900000000006</v>
      </c>
      <c r="P6" s="1">
        <f t="shared" si="2"/>
        <v>474.28600000000006</v>
      </c>
      <c r="T6">
        <v>849.74</v>
      </c>
      <c r="U6">
        <f t="shared" si="3"/>
        <v>466.71300000000002</v>
      </c>
      <c r="Y6">
        <v>5</v>
      </c>
      <c r="Z6">
        <v>759.08799999999997</v>
      </c>
      <c r="AA6" s="1">
        <f t="shared" si="4"/>
        <v>365.71599999999995</v>
      </c>
      <c r="AL6" s="1"/>
      <c r="AW6" s="1"/>
      <c r="BI6" s="1"/>
    </row>
    <row r="7" spans="1:62" x14ac:dyDescent="0.3">
      <c r="A7">
        <v>6</v>
      </c>
      <c r="B7">
        <v>887.52700000000004</v>
      </c>
      <c r="C7" s="1">
        <f t="shared" si="0"/>
        <v>473.07700000000006</v>
      </c>
      <c r="G7">
        <v>658.08900000000006</v>
      </c>
      <c r="H7">
        <f t="shared" si="1"/>
        <v>331.59200000000004</v>
      </c>
      <c r="N7">
        <v>6</v>
      </c>
      <c r="O7">
        <v>805.59900000000005</v>
      </c>
      <c r="P7" s="1">
        <f t="shared" si="2"/>
        <v>403.79600000000005</v>
      </c>
      <c r="T7">
        <v>821.16800000000001</v>
      </c>
      <c r="U7">
        <f t="shared" si="3"/>
        <v>438.14100000000002</v>
      </c>
      <c r="Y7">
        <v>6</v>
      </c>
      <c r="Z7">
        <v>737.26199999999994</v>
      </c>
      <c r="AA7" s="1">
        <f t="shared" si="4"/>
        <v>343.88999999999993</v>
      </c>
      <c r="AL7" s="1"/>
      <c r="AW7" s="1"/>
      <c r="BI7" s="1"/>
    </row>
    <row r="8" spans="1:62" x14ac:dyDescent="0.3">
      <c r="A8">
        <v>7</v>
      </c>
      <c r="B8">
        <v>934.86099999999999</v>
      </c>
      <c r="C8" s="1">
        <f t="shared" si="0"/>
        <v>520.41100000000006</v>
      </c>
      <c r="G8">
        <v>798.72299999999996</v>
      </c>
      <c r="H8">
        <f t="shared" si="1"/>
        <v>472.22599999999994</v>
      </c>
      <c r="N8">
        <v>7</v>
      </c>
      <c r="O8">
        <v>834.29200000000003</v>
      </c>
      <c r="P8" s="1">
        <f t="shared" si="2"/>
        <v>432.48900000000003</v>
      </c>
      <c r="T8">
        <v>839.22199999999998</v>
      </c>
      <c r="U8">
        <f t="shared" si="3"/>
        <v>456.19499999999999</v>
      </c>
      <c r="Z8">
        <v>647.69299999999998</v>
      </c>
      <c r="AA8" s="1">
        <f t="shared" si="4"/>
        <v>254.32099999999997</v>
      </c>
      <c r="AL8" s="1"/>
      <c r="AW8" s="1"/>
      <c r="BI8" s="1"/>
    </row>
    <row r="9" spans="1:62" x14ac:dyDescent="0.3">
      <c r="A9">
        <v>8</v>
      </c>
      <c r="B9">
        <v>878.99800000000005</v>
      </c>
      <c r="C9" s="1">
        <f t="shared" si="0"/>
        <v>464.54800000000006</v>
      </c>
      <c r="G9">
        <v>758.67499999999995</v>
      </c>
      <c r="H9">
        <f t="shared" si="1"/>
        <v>432.17799999999994</v>
      </c>
      <c r="N9">
        <v>8</v>
      </c>
      <c r="O9">
        <v>855.25800000000004</v>
      </c>
      <c r="P9" s="1">
        <f t="shared" si="2"/>
        <v>453.45500000000004</v>
      </c>
      <c r="T9">
        <v>823.96100000000001</v>
      </c>
      <c r="U9">
        <f t="shared" si="3"/>
        <v>440.93400000000003</v>
      </c>
      <c r="Z9">
        <v>996.73800000000006</v>
      </c>
      <c r="AA9" s="1">
        <f t="shared" si="4"/>
        <v>603.36599999999999</v>
      </c>
      <c r="AL9" s="1"/>
      <c r="AW9" s="1"/>
      <c r="BI9" s="1"/>
    </row>
    <row r="10" spans="1:62" x14ac:dyDescent="0.3">
      <c r="A10">
        <v>9</v>
      </c>
      <c r="B10">
        <v>971.32899999999995</v>
      </c>
      <c r="C10" s="1">
        <f t="shared" si="0"/>
        <v>556.87899999999991</v>
      </c>
      <c r="G10">
        <v>664.26099999999997</v>
      </c>
      <c r="H10">
        <f t="shared" si="1"/>
        <v>337.76399999999995</v>
      </c>
      <c r="N10">
        <v>9</v>
      </c>
      <c r="O10">
        <v>914.04700000000003</v>
      </c>
      <c r="P10" s="1">
        <f t="shared" si="2"/>
        <v>512.24400000000003</v>
      </c>
      <c r="T10">
        <v>856.49</v>
      </c>
      <c r="U10">
        <f t="shared" si="3"/>
        <v>473.46300000000002</v>
      </c>
      <c r="Z10">
        <v>851.85500000000002</v>
      </c>
      <c r="AA10" s="1">
        <f t="shared" si="4"/>
        <v>458.483</v>
      </c>
      <c r="AL10" s="1"/>
      <c r="AW10" s="1"/>
      <c r="BI10" s="1"/>
    </row>
    <row r="11" spans="1:62" x14ac:dyDescent="0.3">
      <c r="B11">
        <v>950.81899999999996</v>
      </c>
      <c r="C11" s="1">
        <f t="shared" si="0"/>
        <v>536.36899999999991</v>
      </c>
      <c r="G11">
        <v>838.96199999999999</v>
      </c>
      <c r="H11">
        <f t="shared" si="1"/>
        <v>512.46499999999992</v>
      </c>
      <c r="N11">
        <v>10</v>
      </c>
      <c r="O11">
        <v>789.44799999999998</v>
      </c>
      <c r="P11" s="1">
        <f t="shared" si="2"/>
        <v>387.64499999999998</v>
      </c>
      <c r="T11">
        <v>801.13599999999997</v>
      </c>
      <c r="U11">
        <f t="shared" si="3"/>
        <v>418.10899999999998</v>
      </c>
      <c r="Z11">
        <v>822.173</v>
      </c>
      <c r="AA11" s="1">
        <f t="shared" si="4"/>
        <v>428.80099999999999</v>
      </c>
      <c r="AL11" s="1"/>
      <c r="AW11" s="1"/>
      <c r="BI11" s="1"/>
    </row>
    <row r="12" spans="1:62" x14ac:dyDescent="0.3">
      <c r="B12">
        <v>909.48400000000004</v>
      </c>
      <c r="C12" s="1">
        <f t="shared" si="0"/>
        <v>495.03400000000005</v>
      </c>
      <c r="G12">
        <v>787.255</v>
      </c>
      <c r="H12">
        <f t="shared" si="1"/>
        <v>460.75799999999998</v>
      </c>
      <c r="N12">
        <v>11</v>
      </c>
      <c r="O12">
        <v>906.42200000000003</v>
      </c>
      <c r="P12" s="1">
        <f t="shared" si="2"/>
        <v>504.61900000000003</v>
      </c>
      <c r="T12">
        <v>786.05700000000002</v>
      </c>
      <c r="U12">
        <f t="shared" si="3"/>
        <v>403.03000000000003</v>
      </c>
      <c r="Z12">
        <v>824.00699999999995</v>
      </c>
      <c r="AA12" s="1">
        <f t="shared" si="4"/>
        <v>430.63499999999993</v>
      </c>
      <c r="AL12" s="1"/>
      <c r="AW12" s="1"/>
      <c r="BI12" s="1"/>
    </row>
    <row r="13" spans="1:62" x14ac:dyDescent="0.3">
      <c r="B13">
        <v>1016.878</v>
      </c>
      <c r="C13" s="1">
        <f t="shared" si="0"/>
        <v>602.42800000000011</v>
      </c>
      <c r="G13">
        <v>866.30899999999997</v>
      </c>
      <c r="H13">
        <f t="shared" si="1"/>
        <v>539.8119999999999</v>
      </c>
      <c r="N13">
        <v>12</v>
      </c>
      <c r="O13">
        <v>919.84100000000001</v>
      </c>
      <c r="P13" s="1">
        <f t="shared" si="2"/>
        <v>518.03800000000001</v>
      </c>
      <c r="T13">
        <v>871.553</v>
      </c>
      <c r="U13">
        <f t="shared" si="3"/>
        <v>488.52600000000001</v>
      </c>
      <c r="Z13">
        <v>851.24300000000005</v>
      </c>
      <c r="AA13" s="1">
        <f t="shared" si="4"/>
        <v>457.87100000000004</v>
      </c>
      <c r="AL13" s="1"/>
      <c r="AW13" s="1"/>
      <c r="BI13" s="1"/>
    </row>
    <row r="14" spans="1:62" x14ac:dyDescent="0.3">
      <c r="B14">
        <v>921.78099999999995</v>
      </c>
      <c r="C14" s="1">
        <f t="shared" si="0"/>
        <v>507.33099999999996</v>
      </c>
      <c r="G14">
        <v>805.19600000000003</v>
      </c>
      <c r="H14">
        <f t="shared" si="1"/>
        <v>478.69900000000001</v>
      </c>
      <c r="N14">
        <v>13</v>
      </c>
      <c r="O14">
        <v>950.06299999999999</v>
      </c>
      <c r="P14" s="1">
        <f t="shared" si="2"/>
        <v>548.26</v>
      </c>
      <c r="T14">
        <v>769.33399999999995</v>
      </c>
      <c r="U14">
        <f t="shared" si="3"/>
        <v>386.30699999999996</v>
      </c>
      <c r="Z14">
        <v>796.38900000000001</v>
      </c>
      <c r="AA14" s="1">
        <f t="shared" si="4"/>
        <v>403.017</v>
      </c>
      <c r="AL14" s="1"/>
      <c r="AW14" s="1"/>
      <c r="BI14" s="1"/>
    </row>
    <row r="15" spans="1:62" x14ac:dyDescent="0.3">
      <c r="B15">
        <v>895.01099999999997</v>
      </c>
      <c r="C15" s="1">
        <f t="shared" si="0"/>
        <v>480.56099999999998</v>
      </c>
      <c r="G15">
        <v>839.36699999999996</v>
      </c>
      <c r="H15">
        <f t="shared" si="1"/>
        <v>512.86999999999989</v>
      </c>
      <c r="N15">
        <v>14</v>
      </c>
      <c r="O15">
        <v>874.85500000000002</v>
      </c>
      <c r="P15" s="1">
        <f t="shared" si="2"/>
        <v>473.05200000000002</v>
      </c>
      <c r="T15">
        <v>905.8</v>
      </c>
      <c r="U15">
        <f t="shared" si="3"/>
        <v>522.77299999999991</v>
      </c>
      <c r="Z15">
        <v>843.61099999999999</v>
      </c>
      <c r="AA15" s="1">
        <f t="shared" si="4"/>
        <v>450.23899999999998</v>
      </c>
      <c r="AL15" s="1"/>
      <c r="AW15" s="1"/>
      <c r="BI15" s="1"/>
    </row>
    <row r="16" spans="1:62" x14ac:dyDescent="0.3">
      <c r="B16">
        <v>804.73500000000001</v>
      </c>
      <c r="C16" s="1">
        <f t="shared" si="0"/>
        <v>390.28500000000003</v>
      </c>
      <c r="G16">
        <v>759.64400000000001</v>
      </c>
      <c r="H16">
        <f t="shared" si="1"/>
        <v>433.14699999999999</v>
      </c>
      <c r="N16">
        <v>15</v>
      </c>
      <c r="O16">
        <v>677.23299999999995</v>
      </c>
      <c r="P16" s="1">
        <f t="shared" si="2"/>
        <v>275.42999999999995</v>
      </c>
      <c r="T16">
        <v>844.02300000000002</v>
      </c>
      <c r="U16">
        <f t="shared" si="3"/>
        <v>460.99600000000004</v>
      </c>
      <c r="Z16">
        <v>828.49</v>
      </c>
      <c r="AA16" s="1">
        <f t="shared" si="4"/>
        <v>435.11799999999999</v>
      </c>
      <c r="AL16" s="1"/>
      <c r="AW16" s="1"/>
      <c r="BI16" s="1"/>
    </row>
    <row r="17" spans="2:66" x14ac:dyDescent="0.3">
      <c r="B17">
        <v>877.13</v>
      </c>
      <c r="C17" s="1">
        <f t="shared" si="0"/>
        <v>462.68</v>
      </c>
      <c r="G17">
        <v>788.43100000000004</v>
      </c>
      <c r="H17">
        <f t="shared" si="1"/>
        <v>461.93400000000003</v>
      </c>
      <c r="N17">
        <v>16</v>
      </c>
      <c r="O17">
        <v>768.55799999999999</v>
      </c>
      <c r="P17" s="1">
        <f t="shared" si="2"/>
        <v>366.755</v>
      </c>
      <c r="T17">
        <v>870.64599999999996</v>
      </c>
      <c r="U17">
        <f t="shared" si="3"/>
        <v>487.61899999999997</v>
      </c>
      <c r="Z17">
        <v>789.09199999999998</v>
      </c>
      <c r="AA17" s="1">
        <f t="shared" si="4"/>
        <v>395.71999999999997</v>
      </c>
      <c r="AL17" s="1"/>
      <c r="AW17" s="1"/>
      <c r="BI17" s="1"/>
    </row>
    <row r="18" spans="2:66" x14ac:dyDescent="0.3">
      <c r="B18">
        <v>780.50300000000004</v>
      </c>
      <c r="C18" s="1">
        <f t="shared" si="0"/>
        <v>366.05300000000005</v>
      </c>
      <c r="G18">
        <v>849.29600000000005</v>
      </c>
      <c r="H18">
        <f t="shared" si="1"/>
        <v>522.79899999999998</v>
      </c>
      <c r="N18">
        <v>17</v>
      </c>
      <c r="O18">
        <v>811.17600000000004</v>
      </c>
      <c r="P18" s="1">
        <f t="shared" si="2"/>
        <v>409.37300000000005</v>
      </c>
      <c r="T18">
        <v>825.30899999999997</v>
      </c>
      <c r="U18">
        <f t="shared" si="3"/>
        <v>442.28199999999998</v>
      </c>
      <c r="Z18">
        <v>753.11099999999999</v>
      </c>
      <c r="AA18" s="1">
        <f t="shared" si="4"/>
        <v>359.73899999999998</v>
      </c>
      <c r="AL18" s="1"/>
      <c r="AW18" s="1"/>
      <c r="BI18" s="1"/>
    </row>
    <row r="19" spans="2:66" x14ac:dyDescent="0.3">
      <c r="B19">
        <v>766.01</v>
      </c>
      <c r="C19" s="1">
        <f t="shared" si="0"/>
        <v>351.56</v>
      </c>
      <c r="G19">
        <v>812.92200000000003</v>
      </c>
      <c r="H19">
        <f t="shared" si="1"/>
        <v>486.42500000000001</v>
      </c>
      <c r="N19">
        <v>18</v>
      </c>
      <c r="O19">
        <v>864.35400000000004</v>
      </c>
      <c r="P19" s="1">
        <f t="shared" si="2"/>
        <v>462.55100000000004</v>
      </c>
      <c r="T19">
        <v>777.90300000000002</v>
      </c>
      <c r="U19">
        <f t="shared" si="3"/>
        <v>394.87600000000003</v>
      </c>
      <c r="Z19">
        <v>733.56600000000003</v>
      </c>
      <c r="AA19" s="1">
        <f t="shared" si="4"/>
        <v>340.19400000000002</v>
      </c>
      <c r="AL19" s="1"/>
      <c r="AW19" s="1"/>
      <c r="BI19" s="1"/>
    </row>
    <row r="20" spans="2:66" x14ac:dyDescent="0.3">
      <c r="B20">
        <v>738.42600000000004</v>
      </c>
      <c r="C20" s="1">
        <f t="shared" si="0"/>
        <v>323.97600000000006</v>
      </c>
      <c r="G20">
        <v>326.49700000000001</v>
      </c>
      <c r="N20">
        <v>20</v>
      </c>
      <c r="O20">
        <v>876.09199999999998</v>
      </c>
      <c r="P20" s="1">
        <f t="shared" si="2"/>
        <v>474.28899999999999</v>
      </c>
      <c r="T20">
        <v>705.70899999999995</v>
      </c>
      <c r="U20">
        <f t="shared" si="3"/>
        <v>322.68199999999996</v>
      </c>
      <c r="Z20">
        <v>818.95799999999997</v>
      </c>
      <c r="AA20" s="1">
        <f t="shared" si="4"/>
        <v>425.58599999999996</v>
      </c>
      <c r="AL20" s="1"/>
      <c r="AW20" s="1"/>
      <c r="BI20" s="1"/>
    </row>
    <row r="21" spans="2:66" x14ac:dyDescent="0.3">
      <c r="B21">
        <v>776.52700000000004</v>
      </c>
      <c r="C21" s="1">
        <f t="shared" si="0"/>
        <v>362.07700000000006</v>
      </c>
      <c r="O21">
        <v>979.27</v>
      </c>
      <c r="P21" s="1">
        <f t="shared" si="2"/>
        <v>577.46699999999998</v>
      </c>
      <c r="T21">
        <v>838.928</v>
      </c>
      <c r="U21">
        <f t="shared" si="3"/>
        <v>455.90100000000001</v>
      </c>
      <c r="Z21">
        <v>811.53499999999997</v>
      </c>
      <c r="AA21" s="1">
        <f t="shared" si="4"/>
        <v>418.16299999999995</v>
      </c>
      <c r="AL21" s="1"/>
      <c r="AW21" s="1"/>
      <c r="BI21" s="1"/>
    </row>
    <row r="22" spans="2:66" x14ac:dyDescent="0.3">
      <c r="B22">
        <v>709.68899999999996</v>
      </c>
      <c r="C22" s="1">
        <f t="shared" si="0"/>
        <v>295.23899999999998</v>
      </c>
      <c r="O22">
        <v>401.803</v>
      </c>
      <c r="P22" s="1"/>
      <c r="T22">
        <v>383.02699999999999</v>
      </c>
      <c r="Z22">
        <v>393.37200000000001</v>
      </c>
      <c r="AA22" s="1"/>
      <c r="AL22" s="1"/>
      <c r="AM22" s="1"/>
      <c r="AW22" s="1"/>
      <c r="BI22" s="1"/>
    </row>
    <row r="23" spans="2:66" x14ac:dyDescent="0.3">
      <c r="B23">
        <v>414.45</v>
      </c>
      <c r="C23" s="1"/>
      <c r="P23" s="1"/>
      <c r="AA23" s="1"/>
      <c r="AL23" s="1"/>
      <c r="AM23" s="1"/>
      <c r="AW23" s="1"/>
      <c r="BI23" s="1"/>
    </row>
    <row r="24" spans="2:66" x14ac:dyDescent="0.3">
      <c r="P24" s="1"/>
      <c r="AA24" s="1"/>
      <c r="AL24" s="1"/>
      <c r="AM24" s="1"/>
      <c r="AW24" s="1"/>
      <c r="BI24" s="1"/>
    </row>
    <row r="25" spans="2:66" x14ac:dyDescent="0.3">
      <c r="P25" s="1"/>
      <c r="AA25" s="1"/>
      <c r="AK25" s="1"/>
      <c r="AL25" s="1"/>
      <c r="AM25" s="1"/>
      <c r="AV25" s="1"/>
      <c r="AW25" s="1"/>
      <c r="BH25" s="1"/>
      <c r="BI25" s="1"/>
    </row>
    <row r="26" spans="2:66" x14ac:dyDescent="0.3">
      <c r="P26" s="1"/>
      <c r="AA26" s="1"/>
      <c r="AL26" s="1"/>
      <c r="AM26" s="1"/>
      <c r="AW26" s="1"/>
      <c r="BI26" s="1"/>
    </row>
    <row r="27" spans="2:66" x14ac:dyDescent="0.3">
      <c r="P27" s="1"/>
      <c r="AA27" s="1"/>
      <c r="AL27" s="1"/>
      <c r="AM27" s="1"/>
      <c r="AW27" s="1"/>
      <c r="BI27" s="1"/>
    </row>
    <row r="28" spans="2:66" x14ac:dyDescent="0.3">
      <c r="AA28" s="1"/>
      <c r="AK28" s="1"/>
      <c r="AL28" s="1"/>
      <c r="AM28" s="1"/>
      <c r="AV28" s="1"/>
      <c r="AW28" s="1"/>
      <c r="BH28" s="1"/>
      <c r="BI28" s="1"/>
    </row>
    <row r="29" spans="2:66" x14ac:dyDescent="0.3">
      <c r="Z29" s="1"/>
      <c r="AA29" s="1"/>
      <c r="AK29" s="1"/>
      <c r="AL29" s="1"/>
      <c r="AM29" s="1"/>
      <c r="AV29" s="1"/>
      <c r="BH29" s="1"/>
    </row>
    <row r="30" spans="2:66" x14ac:dyDescent="0.3">
      <c r="Z30" s="1"/>
      <c r="AL30" s="1"/>
      <c r="AM30" s="1"/>
    </row>
    <row r="31" spans="2:66" x14ac:dyDescent="0.3">
      <c r="AL31" s="1"/>
      <c r="AM31" s="1"/>
    </row>
    <row r="32" spans="2:66" ht="15.6" x14ac:dyDescent="0.3">
      <c r="B32" t="s">
        <v>5</v>
      </c>
      <c r="C32" s="1" t="s">
        <v>1</v>
      </c>
      <c r="D32" t="s">
        <v>11</v>
      </c>
      <c r="E32" t="s">
        <v>12</v>
      </c>
      <c r="F32" t="s">
        <v>13</v>
      </c>
      <c r="O32" s="1"/>
      <c r="T32" t="s">
        <v>10</v>
      </c>
      <c r="U32">
        <f>V2/I2</f>
        <v>0.95096155208803634</v>
      </c>
      <c r="Y32" t="s">
        <v>10</v>
      </c>
      <c r="Z32" s="1">
        <f>AB2/D2</f>
        <v>0.88991804371166994</v>
      </c>
      <c r="AK32" s="1"/>
      <c r="AL32" s="1"/>
      <c r="AM32" s="1"/>
      <c r="AU32" s="2"/>
      <c r="AV32" s="3"/>
      <c r="BG32" s="2"/>
      <c r="BH32" s="3"/>
      <c r="BN32" s="1"/>
    </row>
    <row r="33" spans="2:39" x14ac:dyDescent="0.3">
      <c r="B33" s="1">
        <f>C2/D$3</f>
        <v>0.871653162906881</v>
      </c>
      <c r="C33" s="1">
        <f>H2/D$3</f>
        <v>1.187139316008633</v>
      </c>
      <c r="D33" s="1">
        <f>P2/D$3</f>
        <v>0.95940492163717217</v>
      </c>
      <c r="E33" s="1">
        <f>U2/D$3</f>
        <v>1.0577989389690443</v>
      </c>
      <c r="F33" s="1">
        <f>AA2/D$3</f>
        <v>0.70755093586493101</v>
      </c>
      <c r="AL33" s="1"/>
      <c r="AM33" s="1"/>
    </row>
    <row r="34" spans="2:39" x14ac:dyDescent="0.3">
      <c r="B34" s="1">
        <f t="shared" ref="B34:B54" si="5">C3/D$3</f>
        <v>0.8909090772180408</v>
      </c>
      <c r="C34" s="1">
        <f t="shared" ref="C34:C52" si="6">H3/D$3</f>
        <v>1.0882121691862128</v>
      </c>
      <c r="D34" s="1">
        <f t="shared" ref="D34:D52" si="7">P3/D$3</f>
        <v>0.79038028290071061</v>
      </c>
      <c r="E34" s="1">
        <f t="shared" ref="E34:E52" si="8">U3/D$3</f>
        <v>1.0782521356106727</v>
      </c>
      <c r="F34" s="1">
        <f t="shared" ref="F34:F52" si="9">AA3/D$3</f>
        <v>0.74815687905393824</v>
      </c>
      <c r="AL34" s="1"/>
      <c r="AM34" s="1"/>
    </row>
    <row r="35" spans="2:39" x14ac:dyDescent="0.3">
      <c r="B35" s="1">
        <f t="shared" si="5"/>
        <v>0.86941447085123114</v>
      </c>
      <c r="C35" s="1">
        <f t="shared" si="6"/>
        <v>1.1287029021887032</v>
      </c>
      <c r="D35" s="1">
        <f t="shared" si="7"/>
        <v>1.314507565737846</v>
      </c>
      <c r="E35" s="1">
        <f t="shared" si="8"/>
        <v>0.91910394658894479</v>
      </c>
      <c r="F35" s="1">
        <f t="shared" si="9"/>
        <v>0.68375212576778555</v>
      </c>
      <c r="AL35" s="1"/>
      <c r="AM35" s="1"/>
    </row>
    <row r="36" spans="2:39" x14ac:dyDescent="0.3">
      <c r="B36" s="1">
        <f t="shared" si="5"/>
        <v>0.93536891409719813</v>
      </c>
      <c r="C36" s="1">
        <f t="shared" si="6"/>
        <v>1.1649534485227226</v>
      </c>
      <c r="D36" s="1">
        <f t="shared" si="7"/>
        <v>1.141924965358954</v>
      </c>
      <c r="E36" s="1">
        <f t="shared" si="8"/>
        <v>1.0427832113263553</v>
      </c>
      <c r="F36" s="1">
        <f t="shared" si="9"/>
        <v>0.81517758128100171</v>
      </c>
      <c r="AL36" s="1"/>
      <c r="AM36" s="1"/>
    </row>
    <row r="37" spans="2:39" x14ac:dyDescent="0.3">
      <c r="B37" s="1">
        <f t="shared" si="5"/>
        <v>1.1936475620351994</v>
      </c>
      <c r="C37" s="1">
        <f t="shared" si="6"/>
        <v>0.88525022393912767</v>
      </c>
      <c r="D37" s="1">
        <f t="shared" si="7"/>
        <v>1.0714231082804715</v>
      </c>
      <c r="E37" s="1">
        <f t="shared" si="8"/>
        <v>1.0543155250943601</v>
      </c>
      <c r="F37" s="1">
        <f t="shared" si="9"/>
        <v>0.82616095239560261</v>
      </c>
      <c r="AL37" s="1"/>
      <c r="AM37" s="1"/>
    </row>
    <row r="38" spans="2:39" x14ac:dyDescent="0.3">
      <c r="B38" s="1">
        <f t="shared" si="5"/>
        <v>1.068691949153044</v>
      </c>
      <c r="C38" s="1">
        <f t="shared" si="6"/>
        <v>0.74907404249954268</v>
      </c>
      <c r="D38" s="1">
        <f t="shared" si="7"/>
        <v>0.91218455832814216</v>
      </c>
      <c r="E38" s="1">
        <f t="shared" si="8"/>
        <v>0.98977071236577507</v>
      </c>
      <c r="F38" s="1">
        <f t="shared" si="9"/>
        <v>0.776855510612945</v>
      </c>
      <c r="AL38" s="1"/>
      <c r="AM38" s="1"/>
    </row>
    <row r="39" spans="2:39" x14ac:dyDescent="0.3">
      <c r="B39" s="1">
        <f t="shared" si="5"/>
        <v>1.1756205563802187</v>
      </c>
      <c r="C39" s="1">
        <f t="shared" si="6"/>
        <v>1.0667695203544987</v>
      </c>
      <c r="D39" s="1">
        <f t="shared" si="7"/>
        <v>0.9770027128717963</v>
      </c>
      <c r="E39" s="1">
        <f t="shared" si="8"/>
        <v>1.03055511839272</v>
      </c>
      <c r="F39" s="1">
        <f t="shared" si="9"/>
        <v>0.57451705578700973</v>
      </c>
      <c r="AL39" s="1"/>
      <c r="AM39" s="1"/>
    </row>
    <row r="40" spans="2:39" x14ac:dyDescent="0.3">
      <c r="B40" s="1">
        <f t="shared" si="5"/>
        <v>1.0494247397255589</v>
      </c>
      <c r="C40" s="1">
        <f t="shared" si="6"/>
        <v>0.97630015663637015</v>
      </c>
      <c r="D40" s="1">
        <f t="shared" si="7"/>
        <v>1.0243653946465237</v>
      </c>
      <c r="E40" s="1">
        <f t="shared" si="8"/>
        <v>0.99608016434501834</v>
      </c>
      <c r="F40" s="1">
        <f t="shared" si="9"/>
        <v>1.3630178313312111</v>
      </c>
    </row>
    <row r="41" spans="2:39" x14ac:dyDescent="0.3">
      <c r="B41" s="1">
        <f t="shared" si="5"/>
        <v>1.2580026168095211</v>
      </c>
      <c r="C41" s="1">
        <f t="shared" si="6"/>
        <v>0.76301673409133952</v>
      </c>
      <c r="D41" s="1">
        <f t="shared" si="7"/>
        <v>1.1571711133746765</v>
      </c>
      <c r="E41" s="1">
        <f t="shared" si="8"/>
        <v>1.0695639321333474</v>
      </c>
      <c r="F41" s="1">
        <f t="shared" si="9"/>
        <v>1.0357237636231205</v>
      </c>
    </row>
    <row r="42" spans="2:39" x14ac:dyDescent="0.3">
      <c r="B42" s="1">
        <f t="shared" si="5"/>
        <v>1.2116700496436497</v>
      </c>
      <c r="C42" s="1">
        <f t="shared" si="6"/>
        <v>1.157670357516249</v>
      </c>
      <c r="D42" s="1">
        <f t="shared" si="7"/>
        <v>0.87569907357455901</v>
      </c>
      <c r="E42" s="1">
        <f t="shared" si="8"/>
        <v>0.94451795832059049</v>
      </c>
      <c r="F42" s="1">
        <f t="shared" si="9"/>
        <v>0.96867143507034648</v>
      </c>
    </row>
    <row r="43" spans="2:39" x14ac:dyDescent="0.3">
      <c r="B43" s="1">
        <f t="shared" si="5"/>
        <v>1.1182933229834211</v>
      </c>
      <c r="C43" s="1">
        <f t="shared" si="6"/>
        <v>1.0408630415510756</v>
      </c>
      <c r="D43" s="1">
        <f t="shared" si="7"/>
        <v>1.1399460609787833</v>
      </c>
      <c r="E43" s="1">
        <f t="shared" si="8"/>
        <v>0.91045414650712519</v>
      </c>
      <c r="F43" s="1">
        <f t="shared" si="9"/>
        <v>0.97281448373842094</v>
      </c>
    </row>
    <row r="44" spans="2:39" x14ac:dyDescent="0.3">
      <c r="B44" s="1">
        <f t="shared" si="5"/>
        <v>1.3608988675086084</v>
      </c>
      <c r="C44" s="1">
        <f t="shared" si="6"/>
        <v>1.2194478667451658</v>
      </c>
      <c r="D44" s="1">
        <f t="shared" si="7"/>
        <v>1.1702598941722901</v>
      </c>
      <c r="E44" s="1">
        <f t="shared" si="8"/>
        <v>1.1035915995745722</v>
      </c>
      <c r="F44" s="1">
        <f t="shared" si="9"/>
        <v>1.0343412413849191</v>
      </c>
    </row>
    <row r="45" spans="2:39" x14ac:dyDescent="0.3">
      <c r="B45" s="1">
        <f t="shared" si="5"/>
        <v>1.1460725320735585</v>
      </c>
      <c r="C45" s="1">
        <f t="shared" si="6"/>
        <v>1.0813921779490716</v>
      </c>
      <c r="D45" s="1">
        <f t="shared" si="7"/>
        <v>1.2385320952881831</v>
      </c>
      <c r="E45" s="1">
        <f t="shared" si="8"/>
        <v>0.87267650044594192</v>
      </c>
      <c r="F45" s="1">
        <f t="shared" si="9"/>
        <v>0.91042477920467968</v>
      </c>
    </row>
    <row r="46" spans="2:39" x14ac:dyDescent="0.3">
      <c r="B46" s="1">
        <f t="shared" si="5"/>
        <v>1.0855984792685669</v>
      </c>
      <c r="C46" s="1">
        <f t="shared" si="6"/>
        <v>1.1585852619385881</v>
      </c>
      <c r="D46" s="1">
        <f t="shared" si="7"/>
        <v>1.0686354735714179</v>
      </c>
      <c r="E46" s="1">
        <f t="shared" si="8"/>
        <v>1.1809563693322316</v>
      </c>
      <c r="F46" s="1">
        <f t="shared" si="9"/>
        <v>1.0171003758261705</v>
      </c>
    </row>
    <row r="47" spans="2:39" x14ac:dyDescent="0.3">
      <c r="B47" s="1">
        <f t="shared" si="5"/>
        <v>0.88166289499425199</v>
      </c>
      <c r="C47" s="1">
        <f t="shared" si="6"/>
        <v>0.97848915018018934</v>
      </c>
      <c r="D47" s="1">
        <f t="shared" si="7"/>
        <v>0.6222027778886372</v>
      </c>
      <c r="E47" s="1">
        <f t="shared" si="8"/>
        <v>1.041400689088154</v>
      </c>
      <c r="F47" s="1">
        <f t="shared" si="9"/>
        <v>0.98294168503557366</v>
      </c>
    </row>
    <row r="48" spans="2:39" x14ac:dyDescent="0.3">
      <c r="B48" s="1">
        <f t="shared" si="5"/>
        <v>1.0452048842664732</v>
      </c>
      <c r="C48" s="1">
        <f t="shared" si="6"/>
        <v>1.0435196529107569</v>
      </c>
      <c r="D48" s="1">
        <f t="shared" si="7"/>
        <v>0.82850807756797429</v>
      </c>
      <c r="E48" s="1">
        <f t="shared" si="8"/>
        <v>1.1015426654731852</v>
      </c>
      <c r="F48" s="1">
        <f t="shared" si="9"/>
        <v>0.89394068643971802</v>
      </c>
    </row>
    <row r="49" spans="2:27" x14ac:dyDescent="0.3">
      <c r="B49" s="1">
        <f t="shared" si="5"/>
        <v>0.82692224323591978</v>
      </c>
      <c r="C49" s="1">
        <f t="shared" si="6"/>
        <v>1.1810151039371226</v>
      </c>
      <c r="D49" s="1">
        <f t="shared" si="7"/>
        <v>0.9247831310772433</v>
      </c>
      <c r="E49" s="1">
        <f t="shared" si="8"/>
        <v>0.9991253277062857</v>
      </c>
      <c r="F49" s="1">
        <f t="shared" si="9"/>
        <v>0.8126587703404875</v>
      </c>
    </row>
    <row r="50" spans="2:27" x14ac:dyDescent="0.3">
      <c r="B50" s="1">
        <f t="shared" si="5"/>
        <v>0.79418221905576492</v>
      </c>
      <c r="C50" s="1">
        <f t="shared" si="6"/>
        <v>1.0988453916947334</v>
      </c>
      <c r="D50" s="1">
        <f t="shared" si="7"/>
        <v>1.0449134702652836</v>
      </c>
      <c r="E50" s="1">
        <f t="shared" si="8"/>
        <v>0.89203407080402841</v>
      </c>
      <c r="F50" s="1">
        <f t="shared" si="9"/>
        <v>0.76850616062537513</v>
      </c>
    </row>
    <row r="51" spans="2:27" x14ac:dyDescent="0.3">
      <c r="B51" s="1">
        <f t="shared" si="5"/>
        <v>0.73186932131303484</v>
      </c>
      <c r="C51" s="1"/>
      <c r="D51" s="1">
        <f t="shared" si="7"/>
        <v>1.0714298853502664</v>
      </c>
      <c r="E51" s="1">
        <f t="shared" si="8"/>
        <v>0.7289461452080791</v>
      </c>
      <c r="F51" s="1">
        <f t="shared" si="9"/>
        <v>0.96140867527325835</v>
      </c>
    </row>
    <row r="52" spans="2:27" x14ac:dyDescent="0.3">
      <c r="B52" s="1">
        <f t="shared" si="5"/>
        <v>0.81794036673413995</v>
      </c>
      <c r="C52" s="1"/>
      <c r="D52" s="1">
        <f t="shared" si="7"/>
        <v>1.3045113877900654</v>
      </c>
      <c r="E52" s="1">
        <f t="shared" si="8"/>
        <v>1.0298909655527997</v>
      </c>
      <c r="F52" s="1">
        <f t="shared" si="9"/>
        <v>0.94463994557690234</v>
      </c>
    </row>
    <row r="53" spans="2:27" x14ac:dyDescent="0.3">
      <c r="B53" s="1">
        <f t="shared" si="5"/>
        <v>0.6669517697457189</v>
      </c>
      <c r="C53" s="1"/>
      <c r="D53" s="1"/>
      <c r="E53" s="1"/>
      <c r="F53" s="1"/>
    </row>
    <row r="54" spans="2:27" x14ac:dyDescent="0.3">
      <c r="B54" s="1"/>
      <c r="C54" s="1"/>
      <c r="D54" s="1"/>
      <c r="E54" s="1"/>
      <c r="F54" s="1"/>
    </row>
    <row r="55" spans="2:27" x14ac:dyDescent="0.3">
      <c r="B55" s="1"/>
      <c r="C55" s="1"/>
      <c r="D55" s="1"/>
      <c r="F55" s="1"/>
    </row>
    <row r="56" spans="2:27" x14ac:dyDescent="0.3">
      <c r="B56" s="1"/>
    </row>
    <row r="57" spans="2:27" x14ac:dyDescent="0.3">
      <c r="O57" s="1"/>
      <c r="Z57" s="1"/>
    </row>
    <row r="58" spans="2:27" x14ac:dyDescent="0.3">
      <c r="O58" s="1"/>
      <c r="Z58" s="1"/>
    </row>
    <row r="60" spans="2:27" x14ac:dyDescent="0.3">
      <c r="P60" s="1"/>
      <c r="AA60" s="1"/>
    </row>
    <row r="61" spans="2:27" x14ac:dyDescent="0.3">
      <c r="P61" s="1"/>
      <c r="AA61" s="1"/>
    </row>
    <row r="62" spans="2:27" x14ac:dyDescent="0.3">
      <c r="C62" s="1"/>
      <c r="P62" s="1"/>
      <c r="AA62" s="1"/>
    </row>
    <row r="63" spans="2:27" x14ac:dyDescent="0.3">
      <c r="O63" s="1"/>
      <c r="P63" s="1"/>
      <c r="Z63" s="1"/>
      <c r="AA63" s="1"/>
    </row>
    <row r="64" spans="2:27" x14ac:dyDescent="0.3">
      <c r="C64" s="1"/>
      <c r="O64" s="1"/>
      <c r="P64" s="1"/>
      <c r="Z64" s="1"/>
      <c r="AA64" s="1"/>
    </row>
    <row r="65" spans="3:27" x14ac:dyDescent="0.3">
      <c r="C65" s="1"/>
      <c r="O65" s="1"/>
      <c r="P65" s="1"/>
      <c r="Z65" s="1"/>
      <c r="AA65" s="1"/>
    </row>
    <row r="66" spans="3:27" x14ac:dyDescent="0.3">
      <c r="O66" s="1"/>
      <c r="P66" s="1"/>
      <c r="Z66" s="1"/>
      <c r="AA66" s="1"/>
    </row>
    <row r="67" spans="3:27" x14ac:dyDescent="0.3">
      <c r="O67" s="1"/>
      <c r="P67" s="1"/>
      <c r="Z67" s="1"/>
      <c r="AA67" s="1"/>
    </row>
    <row r="68" spans="3:27" x14ac:dyDescent="0.3">
      <c r="C68" s="1"/>
      <c r="O68" s="1"/>
      <c r="P68" s="1"/>
      <c r="Z68" s="1"/>
      <c r="AA68" s="1"/>
    </row>
    <row r="69" spans="3:27" x14ac:dyDescent="0.3">
      <c r="C69" s="1"/>
      <c r="P69" s="1"/>
      <c r="AA69" s="1"/>
    </row>
    <row r="70" spans="3:27" x14ac:dyDescent="0.3">
      <c r="C70" s="1"/>
      <c r="O70" s="1"/>
      <c r="P70" s="1"/>
      <c r="Z70" s="1"/>
      <c r="AA70" s="1"/>
    </row>
    <row r="71" spans="3:27" x14ac:dyDescent="0.3">
      <c r="P71" s="1"/>
      <c r="AA71" s="1"/>
    </row>
    <row r="72" spans="3:27" x14ac:dyDescent="0.3">
      <c r="P72" s="1"/>
      <c r="AA72" s="1"/>
    </row>
    <row r="73" spans="3:27" x14ac:dyDescent="0.3">
      <c r="C73" s="1"/>
      <c r="P73" s="1"/>
      <c r="AA73" s="1"/>
    </row>
    <row r="74" spans="3:27" x14ac:dyDescent="0.3">
      <c r="C74" s="1"/>
      <c r="P74" s="1"/>
      <c r="AA74" s="1"/>
    </row>
    <row r="75" spans="3:27" x14ac:dyDescent="0.3">
      <c r="P75" s="1"/>
      <c r="AA7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F18C7-8952-474F-813B-BEA621A05EBE}">
  <dimension ref="B2:AD25"/>
  <sheetViews>
    <sheetView topLeftCell="G1" workbookViewId="0">
      <selection activeCell="Q20" sqref="Q20"/>
    </sheetView>
  </sheetViews>
  <sheetFormatPr defaultRowHeight="14.4" x14ac:dyDescent="0.3"/>
  <sheetData>
    <row r="2" spans="2:30" x14ac:dyDescent="0.3">
      <c r="B2" t="s">
        <v>5</v>
      </c>
      <c r="H2" t="s">
        <v>1</v>
      </c>
      <c r="N2" t="s">
        <v>2</v>
      </c>
      <c r="T2" t="s">
        <v>3</v>
      </c>
      <c r="Z2" t="s">
        <v>4</v>
      </c>
    </row>
    <row r="3" spans="2:30" x14ac:dyDescent="0.3">
      <c r="B3">
        <v>1</v>
      </c>
      <c r="C3">
        <v>72455.02</v>
      </c>
      <c r="D3">
        <v>641.95100000000002</v>
      </c>
      <c r="E3">
        <v>355</v>
      </c>
      <c r="F3">
        <v>2299</v>
      </c>
      <c r="H3">
        <v>1</v>
      </c>
      <c r="I3">
        <v>91792.395000000004</v>
      </c>
      <c r="J3">
        <v>806.90300000000002</v>
      </c>
      <c r="K3">
        <v>370</v>
      </c>
      <c r="L3">
        <v>2366</v>
      </c>
      <c r="N3">
        <v>1</v>
      </c>
      <c r="O3">
        <v>77128.664999999994</v>
      </c>
      <c r="P3">
        <v>697.09100000000001</v>
      </c>
      <c r="Q3">
        <v>340</v>
      </c>
      <c r="R3">
        <v>1979</v>
      </c>
      <c r="T3">
        <v>1</v>
      </c>
      <c r="U3">
        <v>73146.774000000005</v>
      </c>
      <c r="V3">
        <v>793.01199999999994</v>
      </c>
      <c r="W3">
        <v>385</v>
      </c>
      <c r="X3">
        <v>1927</v>
      </c>
      <c r="Z3">
        <v>1</v>
      </c>
      <c r="AA3">
        <v>67111.932000000001</v>
      </c>
      <c r="AB3">
        <v>691.06100000000004</v>
      </c>
      <c r="AC3">
        <v>329</v>
      </c>
      <c r="AD3">
        <v>1707</v>
      </c>
    </row>
    <row r="4" spans="2:30" x14ac:dyDescent="0.3">
      <c r="B4">
        <v>2</v>
      </c>
      <c r="C4">
        <v>92217.198999999993</v>
      </c>
      <c r="D4">
        <v>791.27700000000004</v>
      </c>
      <c r="E4">
        <v>336</v>
      </c>
      <c r="F4">
        <v>1691</v>
      </c>
      <c r="H4">
        <v>2</v>
      </c>
      <c r="I4">
        <v>63286.222000000002</v>
      </c>
      <c r="J4">
        <v>921.21699999999998</v>
      </c>
      <c r="K4">
        <v>530</v>
      </c>
      <c r="L4">
        <v>1909</v>
      </c>
      <c r="N4">
        <v>2</v>
      </c>
      <c r="O4">
        <v>97640.740999999995</v>
      </c>
      <c r="P4">
        <v>695.05</v>
      </c>
      <c r="Q4">
        <v>342</v>
      </c>
      <c r="R4">
        <v>2381</v>
      </c>
      <c r="T4">
        <v>2</v>
      </c>
      <c r="U4">
        <v>81080.914999999994</v>
      </c>
      <c r="V4">
        <v>813.71799999999996</v>
      </c>
      <c r="W4">
        <v>347</v>
      </c>
      <c r="X4">
        <v>1897</v>
      </c>
      <c r="Z4">
        <v>2</v>
      </c>
      <c r="AA4">
        <v>94699.755000000005</v>
      </c>
      <c r="AB4">
        <v>816.53300000000002</v>
      </c>
      <c r="AC4">
        <v>327</v>
      </c>
      <c r="AD4">
        <v>2155</v>
      </c>
    </row>
    <row r="5" spans="2:30" x14ac:dyDescent="0.3">
      <c r="B5">
        <v>3</v>
      </c>
      <c r="C5">
        <v>81606.801999999996</v>
      </c>
      <c r="D5">
        <v>983.55100000000004</v>
      </c>
      <c r="E5">
        <v>418</v>
      </c>
      <c r="F5">
        <v>2352</v>
      </c>
      <c r="H5">
        <v>3</v>
      </c>
      <c r="I5">
        <v>84068.040999999997</v>
      </c>
      <c r="J5">
        <v>816.64</v>
      </c>
      <c r="K5">
        <v>396</v>
      </c>
      <c r="L5">
        <v>2792</v>
      </c>
      <c r="N5">
        <v>3</v>
      </c>
      <c r="O5">
        <v>82997.763000000006</v>
      </c>
      <c r="P5">
        <v>695.80700000000002</v>
      </c>
      <c r="Q5">
        <v>321</v>
      </c>
      <c r="R5">
        <v>2103</v>
      </c>
      <c r="T5">
        <v>3</v>
      </c>
      <c r="U5">
        <v>92612.951000000001</v>
      </c>
      <c r="V5">
        <v>845.27099999999996</v>
      </c>
      <c r="W5">
        <v>310</v>
      </c>
      <c r="X5">
        <v>4006</v>
      </c>
      <c r="Z5">
        <v>3</v>
      </c>
      <c r="AA5">
        <v>74814.274999999994</v>
      </c>
      <c r="AB5">
        <v>775.70600000000002</v>
      </c>
      <c r="AC5">
        <v>346</v>
      </c>
      <c r="AD5">
        <v>2684</v>
      </c>
    </row>
    <row r="6" spans="2:30" x14ac:dyDescent="0.3">
      <c r="B6">
        <v>4</v>
      </c>
      <c r="C6">
        <v>59686.63</v>
      </c>
      <c r="D6">
        <v>743.77800000000002</v>
      </c>
      <c r="E6">
        <v>356</v>
      </c>
      <c r="F6">
        <v>1954</v>
      </c>
      <c r="H6">
        <v>4</v>
      </c>
      <c r="I6">
        <v>72240.81</v>
      </c>
      <c r="J6">
        <v>824.28800000000001</v>
      </c>
      <c r="K6">
        <v>493</v>
      </c>
      <c r="L6">
        <v>2486</v>
      </c>
      <c r="N6">
        <v>4</v>
      </c>
      <c r="O6">
        <v>66176.983999999997</v>
      </c>
      <c r="P6">
        <v>747.85299999999995</v>
      </c>
      <c r="Q6">
        <v>311</v>
      </c>
      <c r="R6">
        <v>1650</v>
      </c>
      <c r="T6">
        <v>4</v>
      </c>
      <c r="U6">
        <v>69329.876000000004</v>
      </c>
      <c r="V6">
        <v>823.18299999999999</v>
      </c>
      <c r="W6">
        <v>304</v>
      </c>
      <c r="X6">
        <v>3464</v>
      </c>
      <c r="Z6">
        <v>4</v>
      </c>
      <c r="AA6">
        <v>73895.618000000002</v>
      </c>
      <c r="AB6">
        <v>854.43299999999999</v>
      </c>
      <c r="AC6">
        <v>308</v>
      </c>
      <c r="AD6">
        <v>1857</v>
      </c>
    </row>
    <row r="7" spans="2:30" x14ac:dyDescent="0.3">
      <c r="B7">
        <v>5</v>
      </c>
      <c r="C7">
        <v>80942.077000000005</v>
      </c>
      <c r="D7">
        <v>773.89400000000001</v>
      </c>
      <c r="E7">
        <v>382</v>
      </c>
      <c r="F7">
        <v>2005</v>
      </c>
      <c r="H7">
        <v>5</v>
      </c>
      <c r="I7">
        <v>67486.634999999995</v>
      </c>
      <c r="J7">
        <v>825.23299999999995</v>
      </c>
      <c r="K7">
        <v>420</v>
      </c>
      <c r="L7">
        <v>2288</v>
      </c>
      <c r="N7">
        <v>5</v>
      </c>
      <c r="O7">
        <v>63012.12</v>
      </c>
      <c r="P7">
        <v>799.54300000000001</v>
      </c>
      <c r="Q7">
        <v>404</v>
      </c>
      <c r="R7">
        <v>2544</v>
      </c>
      <c r="T7">
        <v>5</v>
      </c>
      <c r="U7">
        <v>63488.771999999997</v>
      </c>
      <c r="V7">
        <v>861.44799999999998</v>
      </c>
      <c r="W7">
        <v>381</v>
      </c>
      <c r="X7">
        <v>2853</v>
      </c>
      <c r="Z7">
        <v>5</v>
      </c>
      <c r="AA7">
        <v>68198.28</v>
      </c>
      <c r="AB7">
        <v>894.16499999999996</v>
      </c>
      <c r="AC7">
        <v>483</v>
      </c>
      <c r="AD7">
        <v>2651</v>
      </c>
    </row>
    <row r="8" spans="2:30" x14ac:dyDescent="0.3">
      <c r="B8">
        <v>6</v>
      </c>
      <c r="C8">
        <v>89794.576000000001</v>
      </c>
      <c r="D8">
        <v>853.87900000000002</v>
      </c>
      <c r="E8">
        <v>426</v>
      </c>
      <c r="F8">
        <v>2234</v>
      </c>
      <c r="H8">
        <v>6</v>
      </c>
      <c r="I8">
        <v>85191.297000000006</v>
      </c>
      <c r="J8">
        <v>837.23099999999999</v>
      </c>
      <c r="K8">
        <v>407</v>
      </c>
      <c r="L8">
        <v>2525</v>
      </c>
      <c r="N8">
        <v>6</v>
      </c>
      <c r="O8">
        <v>76280.523000000001</v>
      </c>
      <c r="P8">
        <v>807.75599999999997</v>
      </c>
      <c r="Q8">
        <v>454</v>
      </c>
      <c r="R8">
        <v>2744</v>
      </c>
      <c r="T8">
        <v>6</v>
      </c>
      <c r="U8">
        <v>70756.52</v>
      </c>
      <c r="V8">
        <v>837.88</v>
      </c>
      <c r="W8">
        <v>428</v>
      </c>
      <c r="X8">
        <v>2232</v>
      </c>
      <c r="Z8">
        <v>6</v>
      </c>
      <c r="AA8">
        <v>64499.697999999997</v>
      </c>
      <c r="AB8">
        <v>907.73699999999997</v>
      </c>
      <c r="AC8">
        <v>387</v>
      </c>
      <c r="AD8">
        <v>2060</v>
      </c>
    </row>
    <row r="9" spans="2:30" x14ac:dyDescent="0.3">
      <c r="B9">
        <v>7</v>
      </c>
      <c r="C9">
        <v>74550.006999999998</v>
      </c>
      <c r="D9">
        <v>772.54300000000001</v>
      </c>
      <c r="E9">
        <v>425</v>
      </c>
      <c r="F9">
        <v>1392</v>
      </c>
      <c r="H9">
        <v>7</v>
      </c>
      <c r="I9">
        <v>86726.729000000007</v>
      </c>
      <c r="J9">
        <v>937.93799999999999</v>
      </c>
      <c r="K9">
        <v>472</v>
      </c>
      <c r="L9">
        <v>2185</v>
      </c>
      <c r="N9">
        <v>7</v>
      </c>
      <c r="O9">
        <v>64563.216999999997</v>
      </c>
      <c r="P9">
        <v>850.50199999999995</v>
      </c>
      <c r="Q9">
        <v>359</v>
      </c>
      <c r="R9">
        <v>2744</v>
      </c>
      <c r="T9">
        <v>7</v>
      </c>
      <c r="U9">
        <v>57175.248</v>
      </c>
      <c r="V9">
        <v>960.09299999999996</v>
      </c>
      <c r="W9">
        <v>438</v>
      </c>
      <c r="X9">
        <v>2474</v>
      </c>
      <c r="Z9">
        <v>7</v>
      </c>
      <c r="AA9">
        <v>85453.819000000003</v>
      </c>
      <c r="AB9">
        <v>847.26099999999997</v>
      </c>
      <c r="AC9">
        <v>443</v>
      </c>
      <c r="AD9">
        <v>1807</v>
      </c>
    </row>
    <row r="10" spans="2:30" x14ac:dyDescent="0.3">
      <c r="B10">
        <v>8</v>
      </c>
      <c r="C10">
        <v>78708.475000000006</v>
      </c>
      <c r="D10">
        <v>951.53300000000002</v>
      </c>
      <c r="E10">
        <v>412</v>
      </c>
      <c r="F10">
        <v>2340</v>
      </c>
      <c r="H10">
        <v>8</v>
      </c>
      <c r="I10">
        <v>53516.722000000002</v>
      </c>
      <c r="J10">
        <v>868.67200000000003</v>
      </c>
      <c r="K10">
        <v>421</v>
      </c>
      <c r="L10">
        <v>1621</v>
      </c>
      <c r="N10">
        <v>8</v>
      </c>
      <c r="O10">
        <v>76426.755000000005</v>
      </c>
      <c r="P10">
        <v>811.42399999999998</v>
      </c>
      <c r="Q10">
        <v>420</v>
      </c>
      <c r="R10">
        <v>2174</v>
      </c>
      <c r="T10">
        <v>8</v>
      </c>
      <c r="U10">
        <v>92318.861999999994</v>
      </c>
      <c r="V10">
        <v>915.87900000000002</v>
      </c>
      <c r="W10">
        <v>442</v>
      </c>
      <c r="X10">
        <v>2826</v>
      </c>
      <c r="Z10">
        <v>8</v>
      </c>
      <c r="AA10">
        <v>71983.312000000005</v>
      </c>
      <c r="AB10">
        <v>857.99699999999996</v>
      </c>
      <c r="AC10">
        <v>492</v>
      </c>
      <c r="AD10">
        <v>2646</v>
      </c>
    </row>
    <row r="11" spans="2:30" x14ac:dyDescent="0.3">
      <c r="B11">
        <v>9</v>
      </c>
      <c r="C11">
        <v>84508.278999999995</v>
      </c>
      <c r="D11">
        <v>968.4</v>
      </c>
      <c r="E11">
        <v>421</v>
      </c>
      <c r="F11">
        <v>3211</v>
      </c>
      <c r="H11">
        <v>9</v>
      </c>
      <c r="I11">
        <v>51490.455999999998</v>
      </c>
      <c r="J11">
        <v>896.10500000000002</v>
      </c>
      <c r="K11">
        <v>415</v>
      </c>
      <c r="L11">
        <v>1892</v>
      </c>
      <c r="N11">
        <v>9</v>
      </c>
      <c r="O11">
        <v>70836.539999999994</v>
      </c>
      <c r="P11">
        <v>843.98</v>
      </c>
      <c r="Q11">
        <v>397</v>
      </c>
      <c r="R11">
        <v>2004</v>
      </c>
      <c r="T11">
        <v>9</v>
      </c>
      <c r="U11">
        <v>63804.760999999999</v>
      </c>
      <c r="V11">
        <v>827.60599999999999</v>
      </c>
      <c r="W11">
        <v>323</v>
      </c>
      <c r="X11">
        <v>2537</v>
      </c>
      <c r="Z11">
        <v>9</v>
      </c>
      <c r="AA11">
        <v>66046.414999999994</v>
      </c>
      <c r="AB11">
        <v>959.74199999999996</v>
      </c>
      <c r="AC11">
        <v>410</v>
      </c>
      <c r="AD11">
        <v>2577</v>
      </c>
    </row>
    <row r="12" spans="2:30" x14ac:dyDescent="0.3">
      <c r="B12">
        <v>10</v>
      </c>
      <c r="C12">
        <v>63397.749000000003</v>
      </c>
      <c r="D12">
        <v>937.31399999999996</v>
      </c>
      <c r="E12">
        <v>422</v>
      </c>
      <c r="F12">
        <v>2486</v>
      </c>
      <c r="H12">
        <v>10</v>
      </c>
      <c r="I12">
        <v>64079.108999999997</v>
      </c>
      <c r="J12">
        <v>824.99199999999996</v>
      </c>
      <c r="K12">
        <v>370</v>
      </c>
      <c r="L12">
        <v>1716</v>
      </c>
      <c r="N12">
        <v>10</v>
      </c>
      <c r="O12">
        <v>75740.512000000002</v>
      </c>
      <c r="P12">
        <v>814.87900000000002</v>
      </c>
      <c r="Q12">
        <v>409</v>
      </c>
      <c r="R12">
        <v>2004</v>
      </c>
      <c r="T12">
        <v>10</v>
      </c>
      <c r="U12">
        <v>87334.994999999995</v>
      </c>
      <c r="V12">
        <v>752.73800000000006</v>
      </c>
      <c r="W12">
        <v>301</v>
      </c>
      <c r="X12">
        <v>2537</v>
      </c>
      <c r="Z12">
        <v>10</v>
      </c>
      <c r="AA12">
        <v>91137.616999999998</v>
      </c>
      <c r="AB12">
        <v>826.52700000000004</v>
      </c>
      <c r="AC12">
        <v>508</v>
      </c>
      <c r="AD12">
        <v>2163</v>
      </c>
    </row>
    <row r="13" spans="2:30" x14ac:dyDescent="0.3">
      <c r="B13">
        <v>11</v>
      </c>
      <c r="C13">
        <v>69670.106</v>
      </c>
      <c r="D13">
        <v>964.04700000000003</v>
      </c>
      <c r="E13">
        <v>400</v>
      </c>
      <c r="F13">
        <v>2514</v>
      </c>
      <c r="H13">
        <v>11</v>
      </c>
      <c r="I13">
        <v>68471.451000000001</v>
      </c>
      <c r="J13">
        <v>857.33399999999995</v>
      </c>
      <c r="K13">
        <v>365</v>
      </c>
      <c r="L13">
        <v>1834</v>
      </c>
      <c r="N13">
        <v>11</v>
      </c>
      <c r="O13">
        <v>69388.850000000006</v>
      </c>
      <c r="P13">
        <v>729.36099999999999</v>
      </c>
      <c r="Q13">
        <v>380</v>
      </c>
      <c r="R13">
        <v>1950</v>
      </c>
      <c r="T13">
        <v>11</v>
      </c>
      <c r="U13">
        <v>89377.974000000002</v>
      </c>
      <c r="V13">
        <v>718.08900000000006</v>
      </c>
      <c r="W13">
        <v>330</v>
      </c>
      <c r="X13">
        <v>2117</v>
      </c>
      <c r="Z13">
        <v>11</v>
      </c>
      <c r="AA13">
        <v>74901.766000000003</v>
      </c>
      <c r="AB13">
        <v>921.46100000000001</v>
      </c>
      <c r="AC13">
        <v>511</v>
      </c>
      <c r="AD13">
        <v>2007</v>
      </c>
    </row>
    <row r="14" spans="2:30" x14ac:dyDescent="0.3">
      <c r="B14">
        <v>12</v>
      </c>
      <c r="C14">
        <v>79325.945000000007</v>
      </c>
      <c r="D14">
        <v>899.46100000000001</v>
      </c>
      <c r="E14">
        <v>419</v>
      </c>
      <c r="F14">
        <v>2390</v>
      </c>
      <c r="H14">
        <v>12</v>
      </c>
      <c r="I14">
        <v>73272.822</v>
      </c>
      <c r="J14">
        <v>758.60699999999997</v>
      </c>
      <c r="K14">
        <v>302</v>
      </c>
      <c r="L14">
        <v>1513</v>
      </c>
      <c r="N14">
        <v>12</v>
      </c>
      <c r="O14">
        <v>61755.574999999997</v>
      </c>
      <c r="P14">
        <v>783.81299999999999</v>
      </c>
      <c r="Q14">
        <v>413</v>
      </c>
      <c r="R14">
        <v>1950</v>
      </c>
      <c r="T14">
        <v>12</v>
      </c>
      <c r="U14">
        <v>89074.498999999996</v>
      </c>
      <c r="V14">
        <v>899.13599999999997</v>
      </c>
      <c r="W14">
        <v>411</v>
      </c>
      <c r="X14">
        <v>2724</v>
      </c>
      <c r="Z14">
        <v>12</v>
      </c>
      <c r="AA14">
        <v>81921.885999999999</v>
      </c>
      <c r="AB14">
        <v>839.19600000000003</v>
      </c>
      <c r="AC14">
        <v>508</v>
      </c>
      <c r="AD14">
        <v>2402</v>
      </c>
    </row>
    <row r="15" spans="2:30" x14ac:dyDescent="0.3">
      <c r="B15">
        <v>13</v>
      </c>
      <c r="C15">
        <v>62071.449000000001</v>
      </c>
      <c r="D15">
        <v>883.24099999999999</v>
      </c>
      <c r="E15">
        <v>488</v>
      </c>
      <c r="F15">
        <v>2239</v>
      </c>
      <c r="H15">
        <v>13</v>
      </c>
      <c r="I15">
        <v>57286.082000000002</v>
      </c>
      <c r="J15">
        <v>767.74199999999996</v>
      </c>
      <c r="K15">
        <v>425</v>
      </c>
      <c r="L15">
        <v>2659</v>
      </c>
      <c r="N15">
        <v>13</v>
      </c>
      <c r="O15">
        <v>61188.406999999999</v>
      </c>
      <c r="P15">
        <v>687.05200000000002</v>
      </c>
      <c r="Q15">
        <v>361</v>
      </c>
      <c r="R15">
        <v>1319</v>
      </c>
      <c r="T15">
        <v>13</v>
      </c>
      <c r="U15">
        <v>74320.001000000004</v>
      </c>
      <c r="V15">
        <v>814.08100000000002</v>
      </c>
      <c r="W15">
        <v>363</v>
      </c>
      <c r="X15">
        <v>2232</v>
      </c>
      <c r="Z15">
        <v>13</v>
      </c>
      <c r="AA15">
        <v>74142.467999999993</v>
      </c>
      <c r="AB15">
        <v>909.63800000000003</v>
      </c>
      <c r="AC15">
        <v>407</v>
      </c>
      <c r="AD15">
        <v>1884</v>
      </c>
    </row>
    <row r="16" spans="2:30" x14ac:dyDescent="0.3">
      <c r="B16">
        <v>14</v>
      </c>
      <c r="C16">
        <v>67058.462</v>
      </c>
      <c r="D16">
        <v>770.72900000000004</v>
      </c>
      <c r="E16">
        <v>392</v>
      </c>
      <c r="F16">
        <v>1983</v>
      </c>
      <c r="H16">
        <v>14</v>
      </c>
      <c r="I16">
        <v>79441.817999999999</v>
      </c>
      <c r="J16">
        <v>767.423</v>
      </c>
      <c r="K16">
        <v>450</v>
      </c>
      <c r="L16">
        <v>2010</v>
      </c>
      <c r="N16">
        <v>14</v>
      </c>
      <c r="O16">
        <v>71792.266000000003</v>
      </c>
      <c r="P16">
        <v>819.45299999999997</v>
      </c>
      <c r="Q16">
        <v>416</v>
      </c>
      <c r="R16">
        <v>1739</v>
      </c>
      <c r="T16">
        <v>14</v>
      </c>
      <c r="U16">
        <v>46953.053999999996</v>
      </c>
      <c r="V16">
        <v>620.32399999999996</v>
      </c>
      <c r="W16">
        <v>359</v>
      </c>
      <c r="X16">
        <v>1798</v>
      </c>
      <c r="Z16">
        <v>14</v>
      </c>
      <c r="AA16">
        <v>66037.040999999997</v>
      </c>
      <c r="AB16">
        <v>920.654</v>
      </c>
      <c r="AC16">
        <v>453</v>
      </c>
      <c r="AD16">
        <v>2220</v>
      </c>
    </row>
    <row r="17" spans="2:30" x14ac:dyDescent="0.3">
      <c r="B17">
        <v>15</v>
      </c>
      <c r="C17">
        <v>74950.101999999999</v>
      </c>
      <c r="D17">
        <v>877.57299999999998</v>
      </c>
      <c r="E17">
        <v>491</v>
      </c>
      <c r="F17">
        <v>2252</v>
      </c>
      <c r="H17">
        <v>15</v>
      </c>
      <c r="I17">
        <v>75330.551999999996</v>
      </c>
      <c r="J17">
        <v>854.45100000000002</v>
      </c>
      <c r="K17">
        <v>487</v>
      </c>
      <c r="L17">
        <v>2486</v>
      </c>
      <c r="N17">
        <v>15</v>
      </c>
      <c r="O17">
        <v>73243.09</v>
      </c>
      <c r="P17">
        <v>870.99900000000002</v>
      </c>
      <c r="Q17">
        <v>458</v>
      </c>
      <c r="R17">
        <v>2118</v>
      </c>
      <c r="T17">
        <v>15</v>
      </c>
      <c r="U17">
        <v>52200.767</v>
      </c>
      <c r="V17">
        <v>615.77099999999996</v>
      </c>
      <c r="W17">
        <v>401</v>
      </c>
      <c r="X17">
        <v>1145</v>
      </c>
      <c r="Z17">
        <v>15</v>
      </c>
      <c r="AA17">
        <v>91746.93</v>
      </c>
      <c r="AB17">
        <v>915.38400000000001</v>
      </c>
      <c r="AC17">
        <v>372</v>
      </c>
      <c r="AD17">
        <v>1961</v>
      </c>
    </row>
    <row r="18" spans="2:30" x14ac:dyDescent="0.3">
      <c r="B18">
        <v>16</v>
      </c>
      <c r="C18">
        <v>67036.409</v>
      </c>
      <c r="D18">
        <v>935.51800000000003</v>
      </c>
      <c r="E18">
        <v>473</v>
      </c>
      <c r="F18">
        <v>2549</v>
      </c>
      <c r="H18">
        <v>16</v>
      </c>
      <c r="I18">
        <v>83499.595000000001</v>
      </c>
      <c r="J18">
        <v>921.05</v>
      </c>
      <c r="K18">
        <v>428</v>
      </c>
      <c r="L18">
        <v>1776</v>
      </c>
      <c r="N18">
        <v>16</v>
      </c>
      <c r="O18">
        <v>69200.838000000003</v>
      </c>
      <c r="P18">
        <v>819.61900000000003</v>
      </c>
      <c r="Q18">
        <v>458</v>
      </c>
      <c r="R18">
        <v>3405</v>
      </c>
      <c r="T18">
        <v>16</v>
      </c>
      <c r="U18">
        <v>60438.381999999998</v>
      </c>
      <c r="V18">
        <v>714.12900000000002</v>
      </c>
      <c r="W18">
        <v>385</v>
      </c>
      <c r="X18">
        <v>1562</v>
      </c>
      <c r="Z18">
        <v>16</v>
      </c>
      <c r="AA18">
        <v>57509.783000000003</v>
      </c>
      <c r="AB18">
        <v>783.39700000000005</v>
      </c>
      <c r="AC18">
        <v>377</v>
      </c>
      <c r="AD18">
        <v>2852</v>
      </c>
    </row>
    <row r="19" spans="2:30" x14ac:dyDescent="0.3">
      <c r="B19">
        <v>17</v>
      </c>
      <c r="C19">
        <v>70545.904999999999</v>
      </c>
      <c r="D19">
        <v>826.82799999999997</v>
      </c>
      <c r="E19">
        <v>429</v>
      </c>
      <c r="F19">
        <v>2549</v>
      </c>
      <c r="H19">
        <v>17</v>
      </c>
      <c r="I19">
        <v>68273.229000000007</v>
      </c>
      <c r="J19">
        <v>944.42499999999995</v>
      </c>
      <c r="K19">
        <v>488</v>
      </c>
      <c r="L19">
        <v>1828</v>
      </c>
      <c r="N19">
        <v>17</v>
      </c>
      <c r="O19">
        <v>91423.820999999996</v>
      </c>
      <c r="P19">
        <v>807.21699999999998</v>
      </c>
      <c r="Q19">
        <v>370</v>
      </c>
      <c r="R19">
        <v>2031</v>
      </c>
      <c r="T19">
        <v>17</v>
      </c>
      <c r="U19">
        <v>59853.332999999999</v>
      </c>
      <c r="V19">
        <v>743.09</v>
      </c>
      <c r="W19">
        <v>378</v>
      </c>
      <c r="X19">
        <v>1912</v>
      </c>
      <c r="Z19">
        <v>17</v>
      </c>
      <c r="AA19">
        <v>63056.093999999997</v>
      </c>
      <c r="AB19">
        <v>901.24300000000005</v>
      </c>
      <c r="AC19">
        <v>386</v>
      </c>
      <c r="AD19">
        <v>3833</v>
      </c>
    </row>
    <row r="20" spans="2:30" x14ac:dyDescent="0.3">
      <c r="B20">
        <v>18</v>
      </c>
      <c r="C20">
        <v>67477.459000000003</v>
      </c>
      <c r="D20">
        <v>738.39700000000005</v>
      </c>
      <c r="E20">
        <v>392</v>
      </c>
      <c r="F20">
        <v>2126</v>
      </c>
      <c r="H20">
        <v>18</v>
      </c>
      <c r="I20">
        <v>63748.739000000001</v>
      </c>
      <c r="J20">
        <v>998.49699999999996</v>
      </c>
      <c r="K20">
        <v>613</v>
      </c>
      <c r="L20">
        <v>2707</v>
      </c>
      <c r="N20">
        <v>18</v>
      </c>
      <c r="O20">
        <v>70363.376999999993</v>
      </c>
      <c r="P20">
        <v>753.63300000000004</v>
      </c>
      <c r="Q20">
        <v>399</v>
      </c>
      <c r="R20">
        <v>2635</v>
      </c>
      <c r="T20">
        <v>18</v>
      </c>
      <c r="U20">
        <v>82491.915999999997</v>
      </c>
      <c r="V20">
        <v>694.35</v>
      </c>
      <c r="W20">
        <v>431</v>
      </c>
      <c r="X20">
        <v>2829</v>
      </c>
      <c r="Z20">
        <v>18</v>
      </c>
      <c r="AA20">
        <v>76236.005000000005</v>
      </c>
      <c r="AB20">
        <v>875.47699999999998</v>
      </c>
      <c r="AC20">
        <v>415</v>
      </c>
      <c r="AD20">
        <v>2155</v>
      </c>
    </row>
    <row r="21" spans="2:30" x14ac:dyDescent="0.3">
      <c r="B21">
        <v>19</v>
      </c>
      <c r="C21">
        <v>57270.307999999997</v>
      </c>
      <c r="D21">
        <v>697.47900000000004</v>
      </c>
      <c r="E21">
        <v>355</v>
      </c>
      <c r="F21">
        <v>1628</v>
      </c>
      <c r="H21">
        <v>19</v>
      </c>
      <c r="I21">
        <v>74106.611999999994</v>
      </c>
      <c r="J21">
        <v>826.423</v>
      </c>
      <c r="K21">
        <v>413</v>
      </c>
      <c r="L21">
        <v>2196</v>
      </c>
      <c r="N21">
        <v>19</v>
      </c>
      <c r="O21">
        <v>61727.374000000003</v>
      </c>
      <c r="P21">
        <v>626.42499999999995</v>
      </c>
      <c r="Q21">
        <v>323</v>
      </c>
      <c r="R21">
        <v>1130</v>
      </c>
      <c r="T21">
        <v>19</v>
      </c>
      <c r="U21">
        <v>84719.482000000004</v>
      </c>
      <c r="V21">
        <v>724.17600000000004</v>
      </c>
      <c r="W21">
        <v>390</v>
      </c>
      <c r="X21">
        <v>3856</v>
      </c>
      <c r="Z21">
        <v>19</v>
      </c>
      <c r="AA21">
        <v>67621.255999999994</v>
      </c>
      <c r="AB21">
        <v>693.35799999999995</v>
      </c>
      <c r="AC21">
        <v>313</v>
      </c>
      <c r="AD21">
        <v>1707</v>
      </c>
    </row>
    <row r="22" spans="2:30" x14ac:dyDescent="0.3">
      <c r="B22">
        <v>20</v>
      </c>
      <c r="C22">
        <v>49693.703999999998</v>
      </c>
      <c r="D22">
        <v>731.74800000000005</v>
      </c>
      <c r="E22">
        <v>371</v>
      </c>
      <c r="F22">
        <v>1921</v>
      </c>
      <c r="H22">
        <v>20</v>
      </c>
      <c r="I22">
        <v>66272.134000000005</v>
      </c>
      <c r="J22">
        <v>839.87800000000004</v>
      </c>
      <c r="K22">
        <v>479</v>
      </c>
      <c r="L22">
        <v>2545</v>
      </c>
      <c r="N22">
        <v>20</v>
      </c>
      <c r="O22">
        <v>79251.107999999993</v>
      </c>
      <c r="P22">
        <v>711.49599999999998</v>
      </c>
      <c r="Q22">
        <v>327</v>
      </c>
      <c r="R22">
        <v>1791</v>
      </c>
      <c r="T22">
        <v>20</v>
      </c>
      <c r="U22">
        <v>70606.346999999994</v>
      </c>
      <c r="V22">
        <v>884.27300000000002</v>
      </c>
      <c r="W22">
        <v>408</v>
      </c>
      <c r="X22">
        <v>2209</v>
      </c>
      <c r="Z22">
        <v>20</v>
      </c>
      <c r="AA22">
        <v>150690.94200000001</v>
      </c>
      <c r="AB22">
        <v>405.226</v>
      </c>
      <c r="AC22">
        <v>280</v>
      </c>
      <c r="AD22">
        <v>1444</v>
      </c>
    </row>
    <row r="23" spans="2:30" x14ac:dyDescent="0.3">
      <c r="B23">
        <v>21</v>
      </c>
      <c r="C23">
        <v>87082.12</v>
      </c>
      <c r="D23">
        <v>825.54100000000005</v>
      </c>
      <c r="E23">
        <v>381</v>
      </c>
      <c r="F23">
        <v>2443</v>
      </c>
      <c r="H23">
        <v>21</v>
      </c>
      <c r="I23">
        <v>95048.895000000004</v>
      </c>
      <c r="J23">
        <v>383.28100000000001</v>
      </c>
      <c r="K23">
        <v>268</v>
      </c>
      <c r="L23">
        <v>587</v>
      </c>
      <c r="N23">
        <v>21</v>
      </c>
      <c r="O23">
        <v>57155.555999999997</v>
      </c>
      <c r="P23">
        <v>287.99799999999999</v>
      </c>
      <c r="Q23">
        <v>193</v>
      </c>
      <c r="R23">
        <v>450</v>
      </c>
      <c r="T23">
        <v>21</v>
      </c>
      <c r="U23">
        <v>74047.812000000005</v>
      </c>
      <c r="V23">
        <v>320.608</v>
      </c>
      <c r="W23">
        <v>205</v>
      </c>
      <c r="X23">
        <v>499</v>
      </c>
      <c r="Z23">
        <v>21</v>
      </c>
      <c r="AA23">
        <v>83329.035000000003</v>
      </c>
      <c r="AB23">
        <v>331.38499999999999</v>
      </c>
      <c r="AC23">
        <v>220</v>
      </c>
      <c r="AD23">
        <v>520</v>
      </c>
    </row>
    <row r="24" spans="2:30" x14ac:dyDescent="0.3">
      <c r="B24">
        <v>22</v>
      </c>
      <c r="C24">
        <v>73756.116999999998</v>
      </c>
      <c r="D24">
        <v>898.44100000000003</v>
      </c>
      <c r="E24">
        <v>436</v>
      </c>
      <c r="F24">
        <v>1713</v>
      </c>
    </row>
    <row r="25" spans="2:30" x14ac:dyDescent="0.3">
      <c r="B25">
        <v>23</v>
      </c>
      <c r="C25">
        <v>62093.502</v>
      </c>
      <c r="D25">
        <v>323.702</v>
      </c>
      <c r="E25">
        <v>220</v>
      </c>
      <c r="F25">
        <v>543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3B964-0EA6-4EAC-BBDD-79B2168A91BB}">
  <dimension ref="A1:BN75"/>
  <sheetViews>
    <sheetView topLeftCell="A30" workbookViewId="0">
      <selection activeCell="A46" sqref="A46"/>
    </sheetView>
  </sheetViews>
  <sheetFormatPr defaultColWidth="12.21875" defaultRowHeight="14.4" x14ac:dyDescent="0.3"/>
  <cols>
    <col min="1" max="1" width="17.6640625" bestFit="1" customWidth="1"/>
    <col min="14" max="14" width="19.33203125" bestFit="1" customWidth="1"/>
    <col min="25" max="25" width="19.44140625" bestFit="1" customWidth="1"/>
    <col min="36" max="36" width="21.33203125" bestFit="1" customWidth="1"/>
    <col min="47" max="47" width="18.109375" bestFit="1" customWidth="1"/>
    <col min="59" max="59" width="18.21875" bestFit="1" customWidth="1"/>
  </cols>
  <sheetData>
    <row r="1" spans="1:62" x14ac:dyDescent="0.3">
      <c r="A1" t="s">
        <v>5</v>
      </c>
      <c r="B1" t="s">
        <v>6</v>
      </c>
      <c r="C1" t="s">
        <v>7</v>
      </c>
      <c r="D1" t="s">
        <v>8</v>
      </c>
      <c r="E1" t="s">
        <v>9</v>
      </c>
      <c r="G1" t="s">
        <v>1</v>
      </c>
      <c r="H1" t="s">
        <v>7</v>
      </c>
      <c r="I1" t="s">
        <v>8</v>
      </c>
      <c r="J1" t="s">
        <v>9</v>
      </c>
      <c r="N1" t="s">
        <v>2</v>
      </c>
      <c r="O1" t="s">
        <v>6</v>
      </c>
      <c r="P1" t="s">
        <v>7</v>
      </c>
      <c r="Q1" t="s">
        <v>8</v>
      </c>
      <c r="R1" t="s">
        <v>9</v>
      </c>
      <c r="T1" t="s">
        <v>3</v>
      </c>
      <c r="U1" t="s">
        <v>7</v>
      </c>
      <c r="V1" t="s">
        <v>8</v>
      </c>
      <c r="W1" t="s">
        <v>9</v>
      </c>
      <c r="Y1" t="s">
        <v>4</v>
      </c>
      <c r="Z1" t="s">
        <v>6</v>
      </c>
      <c r="AA1" t="s">
        <v>7</v>
      </c>
      <c r="AB1" t="s">
        <v>8</v>
      </c>
      <c r="AC1" t="s">
        <v>9</v>
      </c>
    </row>
    <row r="2" spans="1:62" x14ac:dyDescent="0.3">
      <c r="A2">
        <v>1</v>
      </c>
      <c r="B2">
        <v>641.95100000000002</v>
      </c>
      <c r="C2" s="1">
        <f>B2-$B$24</f>
        <v>318.24900000000002</v>
      </c>
      <c r="D2" s="1">
        <f>AVERAGE(C2:C23)</f>
        <v>515.71268181818186</v>
      </c>
      <c r="E2">
        <f>STDEV(C2:C37)</f>
        <v>221.97310040871571</v>
      </c>
      <c r="G2">
        <v>806.90300000000002</v>
      </c>
      <c r="H2">
        <f>G2-$G$22</f>
        <v>423.62200000000001</v>
      </c>
      <c r="I2">
        <f>AVERAGE(H2:H23)</f>
        <v>471.47145</v>
      </c>
      <c r="J2">
        <f>STDEV(H2:H23)</f>
        <v>64.296288848846004</v>
      </c>
      <c r="N2">
        <v>1</v>
      </c>
      <c r="O2">
        <v>697.09100000000001</v>
      </c>
      <c r="P2" s="1">
        <f>O2-$O$22</f>
        <v>409.09300000000002</v>
      </c>
      <c r="Q2" s="1">
        <f>AVERAGE(P2:P27)</f>
        <v>480.64965000000001</v>
      </c>
      <c r="R2">
        <f>STDEV(P2:P20)</f>
        <v>67.063870224344697</v>
      </c>
      <c r="T2">
        <v>793.01199999999994</v>
      </c>
      <c r="U2">
        <f>T2-$T$22</f>
        <v>472.40399999999994</v>
      </c>
      <c r="V2">
        <f>AVERAGE(U2:U27)</f>
        <v>472.30434999999977</v>
      </c>
      <c r="W2">
        <f>STDEV(U2:U20)</f>
        <v>93.654967358263335</v>
      </c>
      <c r="Y2">
        <v>1</v>
      </c>
      <c r="Z2">
        <v>691.06100000000004</v>
      </c>
      <c r="AA2" s="1">
        <f>Z2-$Z$22</f>
        <v>359.67600000000004</v>
      </c>
      <c r="AB2" s="1">
        <f>AVERAGE(AA2:AA29)</f>
        <v>498.42480000000006</v>
      </c>
      <c r="AC2">
        <f>STDEV(AA2:AA29)</f>
        <v>123.50932622173653</v>
      </c>
      <c r="AL2" s="1"/>
      <c r="AM2" s="1"/>
      <c r="AW2" s="1"/>
      <c r="AX2" s="1"/>
      <c r="BI2" s="1"/>
      <c r="BJ2" s="1"/>
    </row>
    <row r="3" spans="1:62" x14ac:dyDescent="0.3">
      <c r="A3">
        <v>2</v>
      </c>
      <c r="B3">
        <v>791.27700000000004</v>
      </c>
      <c r="C3" s="1">
        <f t="shared" ref="C3:C23" si="0">B3-$B$24</f>
        <v>467.57500000000005</v>
      </c>
      <c r="D3">
        <v>515.71268181818186</v>
      </c>
      <c r="G3">
        <v>921.21699999999998</v>
      </c>
      <c r="H3">
        <f t="shared" ref="H3:H21" si="1">G3-$G$22</f>
        <v>537.93599999999992</v>
      </c>
      <c r="N3">
        <v>2</v>
      </c>
      <c r="O3">
        <v>695.05</v>
      </c>
      <c r="P3" s="1">
        <f t="shared" ref="P3:P21" si="2">O3-$O$22</f>
        <v>407.05199999999996</v>
      </c>
      <c r="T3">
        <v>813.71799999999996</v>
      </c>
      <c r="U3">
        <f t="shared" ref="U3:U21" si="3">T3-$T$22</f>
        <v>493.10999999999996</v>
      </c>
      <c r="Y3">
        <v>2</v>
      </c>
      <c r="Z3">
        <v>816.53300000000002</v>
      </c>
      <c r="AA3" s="1">
        <f t="shared" ref="AA3:AA21" si="4">Z3-$Z$22</f>
        <v>485.14800000000002</v>
      </c>
      <c r="AL3" s="1"/>
      <c r="AW3" s="1"/>
      <c r="BI3" s="1"/>
    </row>
    <row r="4" spans="1:62" x14ac:dyDescent="0.3">
      <c r="A4">
        <v>3</v>
      </c>
      <c r="B4">
        <v>983.55100000000004</v>
      </c>
      <c r="C4" s="1">
        <f t="shared" si="0"/>
        <v>659.84900000000005</v>
      </c>
      <c r="G4">
        <v>816.64</v>
      </c>
      <c r="H4">
        <f t="shared" si="1"/>
        <v>433.35899999999998</v>
      </c>
      <c r="N4">
        <v>3</v>
      </c>
      <c r="O4">
        <v>695.80700000000002</v>
      </c>
      <c r="P4" s="1">
        <f t="shared" si="2"/>
        <v>407.80900000000003</v>
      </c>
      <c r="T4">
        <v>845.27099999999996</v>
      </c>
      <c r="U4">
        <f t="shared" si="3"/>
        <v>524.66300000000001</v>
      </c>
      <c r="Y4">
        <v>3</v>
      </c>
      <c r="Z4">
        <v>775.70600000000002</v>
      </c>
      <c r="AA4" s="1">
        <f t="shared" si="4"/>
        <v>444.32100000000003</v>
      </c>
      <c r="AL4" s="1"/>
      <c r="AW4" s="1"/>
      <c r="BI4" s="1"/>
    </row>
    <row r="5" spans="1:62" x14ac:dyDescent="0.3">
      <c r="A5">
        <v>4</v>
      </c>
      <c r="B5">
        <v>743.77800000000002</v>
      </c>
      <c r="C5" s="1">
        <f t="shared" si="0"/>
        <v>420.07600000000002</v>
      </c>
      <c r="G5">
        <v>824.28800000000001</v>
      </c>
      <c r="H5">
        <f t="shared" si="1"/>
        <v>441.00700000000001</v>
      </c>
      <c r="N5">
        <v>4</v>
      </c>
      <c r="O5">
        <v>747.85299999999995</v>
      </c>
      <c r="P5" s="1">
        <f t="shared" si="2"/>
        <v>459.85499999999996</v>
      </c>
      <c r="T5">
        <v>823.18299999999999</v>
      </c>
      <c r="U5">
        <f t="shared" si="3"/>
        <v>502.57499999999999</v>
      </c>
      <c r="Y5">
        <v>4</v>
      </c>
      <c r="Z5">
        <v>854.43299999999999</v>
      </c>
      <c r="AA5" s="1">
        <f t="shared" si="4"/>
        <v>523.048</v>
      </c>
      <c r="AL5" s="1"/>
      <c r="AW5" s="1"/>
      <c r="BI5" s="1"/>
    </row>
    <row r="6" spans="1:62" x14ac:dyDescent="0.3">
      <c r="A6">
        <v>5</v>
      </c>
      <c r="B6">
        <v>773.89400000000001</v>
      </c>
      <c r="C6" s="1">
        <f t="shared" si="0"/>
        <v>450.19200000000001</v>
      </c>
      <c r="G6">
        <v>825.23299999999995</v>
      </c>
      <c r="H6">
        <f t="shared" si="1"/>
        <v>441.95199999999994</v>
      </c>
      <c r="N6">
        <v>5</v>
      </c>
      <c r="O6">
        <v>799.54300000000001</v>
      </c>
      <c r="P6" s="1">
        <f t="shared" si="2"/>
        <v>511.54500000000002</v>
      </c>
      <c r="T6">
        <v>861.44799999999998</v>
      </c>
      <c r="U6">
        <f t="shared" si="3"/>
        <v>540.83999999999992</v>
      </c>
      <c r="Y6">
        <v>5</v>
      </c>
      <c r="Z6">
        <v>894.16499999999996</v>
      </c>
      <c r="AA6" s="1">
        <f t="shared" si="4"/>
        <v>562.78</v>
      </c>
      <c r="AL6" s="1"/>
      <c r="AW6" s="1"/>
      <c r="BI6" s="1"/>
    </row>
    <row r="7" spans="1:62" x14ac:dyDescent="0.3">
      <c r="A7">
        <v>6</v>
      </c>
      <c r="B7">
        <v>853.87900000000002</v>
      </c>
      <c r="C7" s="1">
        <f t="shared" si="0"/>
        <v>530.17700000000002</v>
      </c>
      <c r="G7">
        <v>837.23099999999999</v>
      </c>
      <c r="H7">
        <f t="shared" si="1"/>
        <v>453.95</v>
      </c>
      <c r="N7">
        <v>6</v>
      </c>
      <c r="O7">
        <v>807.75599999999997</v>
      </c>
      <c r="P7" s="1">
        <f t="shared" si="2"/>
        <v>519.75800000000004</v>
      </c>
      <c r="T7">
        <v>837.88</v>
      </c>
      <c r="U7">
        <f t="shared" si="3"/>
        <v>517.27199999999993</v>
      </c>
      <c r="Y7">
        <v>6</v>
      </c>
      <c r="Z7">
        <v>907.73699999999997</v>
      </c>
      <c r="AA7" s="1">
        <f t="shared" si="4"/>
        <v>576.35199999999998</v>
      </c>
      <c r="AL7" s="1"/>
      <c r="AW7" s="1"/>
      <c r="BI7" s="1"/>
    </row>
    <row r="8" spans="1:62" x14ac:dyDescent="0.3">
      <c r="A8">
        <v>7</v>
      </c>
      <c r="B8">
        <v>772.54300000000001</v>
      </c>
      <c r="C8" s="1">
        <f t="shared" si="0"/>
        <v>448.84100000000001</v>
      </c>
      <c r="G8">
        <v>937.93799999999999</v>
      </c>
      <c r="H8">
        <f t="shared" si="1"/>
        <v>554.65699999999993</v>
      </c>
      <c r="N8">
        <v>7</v>
      </c>
      <c r="O8">
        <v>850.50199999999995</v>
      </c>
      <c r="P8" s="1">
        <f t="shared" si="2"/>
        <v>562.50399999999991</v>
      </c>
      <c r="T8">
        <v>960.09299999999996</v>
      </c>
      <c r="U8">
        <f t="shared" si="3"/>
        <v>639.4849999999999</v>
      </c>
      <c r="Z8">
        <v>847.26099999999997</v>
      </c>
      <c r="AA8" s="1">
        <f t="shared" si="4"/>
        <v>515.87599999999998</v>
      </c>
      <c r="AL8" s="1"/>
      <c r="AW8" s="1"/>
      <c r="BI8" s="1"/>
    </row>
    <row r="9" spans="1:62" x14ac:dyDescent="0.3">
      <c r="A9">
        <v>8</v>
      </c>
      <c r="B9">
        <v>951.53300000000002</v>
      </c>
      <c r="C9" s="1">
        <f t="shared" si="0"/>
        <v>627.83100000000002</v>
      </c>
      <c r="G9">
        <v>868.67200000000003</v>
      </c>
      <c r="H9">
        <f t="shared" si="1"/>
        <v>485.39100000000002</v>
      </c>
      <c r="N9">
        <v>8</v>
      </c>
      <c r="O9">
        <v>811.42399999999998</v>
      </c>
      <c r="P9" s="1">
        <f t="shared" si="2"/>
        <v>523.42599999999993</v>
      </c>
      <c r="T9">
        <v>915.87900000000002</v>
      </c>
      <c r="U9">
        <f t="shared" si="3"/>
        <v>595.27099999999996</v>
      </c>
      <c r="Z9">
        <v>857.99699999999996</v>
      </c>
      <c r="AA9" s="1">
        <f t="shared" si="4"/>
        <v>526.61199999999997</v>
      </c>
      <c r="AL9" s="1"/>
      <c r="AW9" s="1"/>
      <c r="BI9" s="1"/>
    </row>
    <row r="10" spans="1:62" x14ac:dyDescent="0.3">
      <c r="A10">
        <v>9</v>
      </c>
      <c r="B10">
        <v>968.4</v>
      </c>
      <c r="C10" s="1">
        <f t="shared" si="0"/>
        <v>644.69799999999998</v>
      </c>
      <c r="G10">
        <v>896.10500000000002</v>
      </c>
      <c r="H10">
        <f t="shared" si="1"/>
        <v>512.82400000000007</v>
      </c>
      <c r="N10">
        <v>9</v>
      </c>
      <c r="O10">
        <v>843.98</v>
      </c>
      <c r="P10" s="1">
        <f t="shared" si="2"/>
        <v>555.98199999999997</v>
      </c>
      <c r="T10">
        <v>827.60599999999999</v>
      </c>
      <c r="U10">
        <f t="shared" si="3"/>
        <v>506.99799999999999</v>
      </c>
      <c r="Z10">
        <v>959.74199999999996</v>
      </c>
      <c r="AA10" s="1">
        <f t="shared" si="4"/>
        <v>628.35699999999997</v>
      </c>
      <c r="AL10" s="1"/>
      <c r="AW10" s="1"/>
      <c r="BI10" s="1"/>
    </row>
    <row r="11" spans="1:62" x14ac:dyDescent="0.3">
      <c r="B11">
        <v>937.31399999999996</v>
      </c>
      <c r="C11" s="1">
        <f t="shared" si="0"/>
        <v>613.61199999999997</v>
      </c>
      <c r="G11">
        <v>824.99199999999996</v>
      </c>
      <c r="H11">
        <f t="shared" si="1"/>
        <v>441.71099999999996</v>
      </c>
      <c r="N11">
        <v>10</v>
      </c>
      <c r="O11">
        <v>814.87900000000002</v>
      </c>
      <c r="P11" s="1">
        <f t="shared" si="2"/>
        <v>526.88100000000009</v>
      </c>
      <c r="T11">
        <v>752.73800000000006</v>
      </c>
      <c r="U11">
        <f t="shared" si="3"/>
        <v>432.13000000000005</v>
      </c>
      <c r="Z11">
        <v>826.52700000000004</v>
      </c>
      <c r="AA11" s="1">
        <f t="shared" si="4"/>
        <v>495.14200000000005</v>
      </c>
      <c r="AL11" s="1"/>
      <c r="AW11" s="1"/>
      <c r="BI11" s="1"/>
    </row>
    <row r="12" spans="1:62" x14ac:dyDescent="0.3">
      <c r="B12">
        <v>964.04700000000003</v>
      </c>
      <c r="C12" s="1">
        <f t="shared" si="0"/>
        <v>640.34500000000003</v>
      </c>
      <c r="G12">
        <v>857.33399999999995</v>
      </c>
      <c r="H12">
        <f t="shared" si="1"/>
        <v>474.05299999999994</v>
      </c>
      <c r="N12">
        <v>11</v>
      </c>
      <c r="O12">
        <v>729.36099999999999</v>
      </c>
      <c r="P12" s="1">
        <f t="shared" si="2"/>
        <v>441.363</v>
      </c>
      <c r="T12">
        <v>718.08900000000006</v>
      </c>
      <c r="U12">
        <f t="shared" si="3"/>
        <v>397.48100000000005</v>
      </c>
      <c r="Z12">
        <v>921.46100000000001</v>
      </c>
      <c r="AA12" s="1">
        <f t="shared" si="4"/>
        <v>590.07600000000002</v>
      </c>
      <c r="AL12" s="1"/>
      <c r="AW12" s="1"/>
      <c r="BI12" s="1"/>
    </row>
    <row r="13" spans="1:62" x14ac:dyDescent="0.3">
      <c r="B13">
        <v>899.46100000000001</v>
      </c>
      <c r="C13" s="1">
        <f t="shared" si="0"/>
        <v>575.75900000000001</v>
      </c>
      <c r="G13">
        <v>758.60699999999997</v>
      </c>
      <c r="H13">
        <f t="shared" si="1"/>
        <v>375.32599999999996</v>
      </c>
      <c r="N13">
        <v>12</v>
      </c>
      <c r="O13">
        <v>783.81299999999999</v>
      </c>
      <c r="P13" s="1">
        <f t="shared" si="2"/>
        <v>495.815</v>
      </c>
      <c r="T13">
        <v>899.13599999999997</v>
      </c>
      <c r="U13">
        <f t="shared" si="3"/>
        <v>578.52800000000002</v>
      </c>
      <c r="Z13">
        <v>839.19600000000003</v>
      </c>
      <c r="AA13" s="1">
        <f t="shared" si="4"/>
        <v>507.81100000000004</v>
      </c>
      <c r="AL13" s="1"/>
      <c r="AW13" s="1"/>
      <c r="BI13" s="1"/>
    </row>
    <row r="14" spans="1:62" x14ac:dyDescent="0.3">
      <c r="B14">
        <v>883.24099999999999</v>
      </c>
      <c r="C14" s="1">
        <f t="shared" si="0"/>
        <v>559.53899999999999</v>
      </c>
      <c r="G14">
        <v>767.74199999999996</v>
      </c>
      <c r="H14">
        <f t="shared" si="1"/>
        <v>384.46099999999996</v>
      </c>
      <c r="N14">
        <v>13</v>
      </c>
      <c r="O14">
        <v>687.05200000000002</v>
      </c>
      <c r="P14" s="1">
        <f t="shared" si="2"/>
        <v>399.05400000000003</v>
      </c>
      <c r="T14">
        <v>814.08100000000002</v>
      </c>
      <c r="U14">
        <f t="shared" si="3"/>
        <v>493.47300000000001</v>
      </c>
      <c r="Z14">
        <v>909.63800000000003</v>
      </c>
      <c r="AA14" s="1">
        <f t="shared" si="4"/>
        <v>578.25300000000004</v>
      </c>
      <c r="AL14" s="1"/>
      <c r="AW14" s="1"/>
      <c r="BI14" s="1"/>
    </row>
    <row r="15" spans="1:62" x14ac:dyDescent="0.3">
      <c r="B15">
        <v>770.72900000000004</v>
      </c>
      <c r="C15" s="1">
        <f t="shared" si="0"/>
        <v>447.02700000000004</v>
      </c>
      <c r="G15">
        <v>767.423</v>
      </c>
      <c r="H15">
        <f t="shared" si="1"/>
        <v>384.142</v>
      </c>
      <c r="N15">
        <v>14</v>
      </c>
      <c r="O15">
        <v>819.45299999999997</v>
      </c>
      <c r="P15" s="1">
        <f t="shared" si="2"/>
        <v>531.45499999999993</v>
      </c>
      <c r="T15">
        <v>620.32399999999996</v>
      </c>
      <c r="U15">
        <f t="shared" si="3"/>
        <v>299.71599999999995</v>
      </c>
      <c r="Z15">
        <v>920.654</v>
      </c>
      <c r="AA15" s="1">
        <f t="shared" si="4"/>
        <v>589.26900000000001</v>
      </c>
      <c r="AL15" s="1"/>
      <c r="AW15" s="1"/>
      <c r="BI15" s="1"/>
    </row>
    <row r="16" spans="1:62" x14ac:dyDescent="0.3">
      <c r="B16">
        <v>877.57299999999998</v>
      </c>
      <c r="C16" s="1">
        <f t="shared" si="0"/>
        <v>553.87099999999998</v>
      </c>
      <c r="G16">
        <v>854.45100000000002</v>
      </c>
      <c r="H16">
        <f t="shared" si="1"/>
        <v>471.17</v>
      </c>
      <c r="N16">
        <v>15</v>
      </c>
      <c r="O16">
        <v>870.99900000000002</v>
      </c>
      <c r="P16" s="1">
        <f t="shared" si="2"/>
        <v>583.00099999999998</v>
      </c>
      <c r="T16">
        <v>615.77099999999996</v>
      </c>
      <c r="U16">
        <f t="shared" si="3"/>
        <v>295.16299999999995</v>
      </c>
      <c r="Z16">
        <v>915.38400000000001</v>
      </c>
      <c r="AA16" s="1">
        <f t="shared" si="4"/>
        <v>583.99900000000002</v>
      </c>
      <c r="AL16" s="1"/>
      <c r="AW16" s="1"/>
      <c r="BI16" s="1"/>
    </row>
    <row r="17" spans="2:66" x14ac:dyDescent="0.3">
      <c r="B17">
        <v>935.51800000000003</v>
      </c>
      <c r="C17" s="1">
        <f t="shared" si="0"/>
        <v>611.81600000000003</v>
      </c>
      <c r="G17">
        <v>921.05</v>
      </c>
      <c r="H17">
        <f t="shared" si="1"/>
        <v>537.76900000000001</v>
      </c>
      <c r="N17">
        <v>16</v>
      </c>
      <c r="O17">
        <v>819.61900000000003</v>
      </c>
      <c r="P17" s="1">
        <f t="shared" si="2"/>
        <v>531.62100000000009</v>
      </c>
      <c r="T17">
        <v>714.12900000000002</v>
      </c>
      <c r="U17">
        <f t="shared" si="3"/>
        <v>393.52100000000002</v>
      </c>
      <c r="Z17">
        <v>783.39700000000005</v>
      </c>
      <c r="AA17" s="1">
        <f t="shared" si="4"/>
        <v>452.01200000000006</v>
      </c>
      <c r="AL17" s="1"/>
      <c r="AW17" s="1"/>
      <c r="BI17" s="1"/>
    </row>
    <row r="18" spans="2:66" x14ac:dyDescent="0.3">
      <c r="B18">
        <v>826.82799999999997</v>
      </c>
      <c r="C18" s="1">
        <f t="shared" si="0"/>
        <v>503.12599999999998</v>
      </c>
      <c r="G18">
        <v>944.42499999999995</v>
      </c>
      <c r="H18">
        <f t="shared" si="1"/>
        <v>561.14400000000001</v>
      </c>
      <c r="N18">
        <v>17</v>
      </c>
      <c r="O18">
        <v>807.21699999999998</v>
      </c>
      <c r="P18" s="1">
        <f t="shared" si="2"/>
        <v>519.21900000000005</v>
      </c>
      <c r="T18">
        <v>743.09</v>
      </c>
      <c r="U18">
        <f t="shared" si="3"/>
        <v>422.48200000000003</v>
      </c>
      <c r="Z18">
        <v>901.24300000000005</v>
      </c>
      <c r="AA18" s="1">
        <f t="shared" si="4"/>
        <v>569.85800000000006</v>
      </c>
      <c r="AL18" s="1"/>
      <c r="AW18" s="1"/>
      <c r="BI18" s="1"/>
    </row>
    <row r="19" spans="2:66" x14ac:dyDescent="0.3">
      <c r="B19">
        <v>738.39700000000005</v>
      </c>
      <c r="C19" s="1">
        <f t="shared" si="0"/>
        <v>414.69500000000005</v>
      </c>
      <c r="G19">
        <v>998.49699999999996</v>
      </c>
      <c r="H19">
        <f t="shared" si="1"/>
        <v>615.21599999999989</v>
      </c>
      <c r="N19">
        <v>18</v>
      </c>
      <c r="O19">
        <v>753.63300000000004</v>
      </c>
      <c r="P19" s="1">
        <f t="shared" si="2"/>
        <v>465.63500000000005</v>
      </c>
      <c r="T19">
        <v>694.35</v>
      </c>
      <c r="U19">
        <f t="shared" si="3"/>
        <v>373.74200000000002</v>
      </c>
      <c r="Z19">
        <v>875.47699999999998</v>
      </c>
      <c r="AA19" s="1">
        <f t="shared" si="4"/>
        <v>544.09199999999998</v>
      </c>
      <c r="AL19" s="1"/>
      <c r="AW19" s="1"/>
      <c r="BI19" s="1"/>
    </row>
    <row r="20" spans="2:66" x14ac:dyDescent="0.3">
      <c r="B20">
        <v>697.47900000000004</v>
      </c>
      <c r="C20" s="1">
        <f t="shared" si="0"/>
        <v>373.77700000000004</v>
      </c>
      <c r="G20">
        <v>826.423</v>
      </c>
      <c r="H20">
        <f t="shared" si="1"/>
        <v>443.142</v>
      </c>
      <c r="N20">
        <v>20</v>
      </c>
      <c r="O20">
        <v>626.42499999999995</v>
      </c>
      <c r="P20" s="1">
        <f t="shared" si="2"/>
        <v>338.42699999999996</v>
      </c>
      <c r="T20">
        <v>724.17600000000004</v>
      </c>
      <c r="U20">
        <f t="shared" si="3"/>
        <v>403.56800000000004</v>
      </c>
      <c r="Z20">
        <v>693.35799999999995</v>
      </c>
      <c r="AA20" s="1">
        <f t="shared" si="4"/>
        <v>361.97299999999996</v>
      </c>
      <c r="AL20" s="1"/>
      <c r="AW20" s="1"/>
      <c r="BI20" s="1"/>
    </row>
    <row r="21" spans="2:66" x14ac:dyDescent="0.3">
      <c r="B21">
        <v>731.74800000000005</v>
      </c>
      <c r="C21" s="1">
        <f t="shared" si="0"/>
        <v>408.04600000000005</v>
      </c>
      <c r="G21">
        <v>839.87800000000004</v>
      </c>
      <c r="H21">
        <f t="shared" si="1"/>
        <v>456.59700000000004</v>
      </c>
      <c r="O21">
        <v>711.49599999999998</v>
      </c>
      <c r="P21" s="1">
        <f t="shared" si="2"/>
        <v>423.49799999999999</v>
      </c>
      <c r="T21">
        <v>884.27300000000002</v>
      </c>
      <c r="U21">
        <f t="shared" si="3"/>
        <v>563.66499999999996</v>
      </c>
      <c r="Z21">
        <v>405.226</v>
      </c>
      <c r="AA21" s="1">
        <f t="shared" si="4"/>
        <v>73.841000000000008</v>
      </c>
      <c r="AL21" s="1"/>
      <c r="AW21" s="1"/>
      <c r="BI21" s="1"/>
    </row>
    <row r="22" spans="2:66" x14ac:dyDescent="0.3">
      <c r="B22">
        <v>825.54100000000005</v>
      </c>
      <c r="C22" s="1">
        <f t="shared" si="0"/>
        <v>501.83900000000006</v>
      </c>
      <c r="G22">
        <v>383.28100000000001</v>
      </c>
      <c r="O22">
        <v>287.99799999999999</v>
      </c>
      <c r="P22" s="1"/>
      <c r="T22">
        <v>320.608</v>
      </c>
      <c r="Z22">
        <v>331.38499999999999</v>
      </c>
      <c r="AA22" s="1"/>
      <c r="AL22" s="1"/>
      <c r="AM22" s="1"/>
      <c r="AW22" s="1"/>
      <c r="BI22" s="1"/>
    </row>
    <row r="23" spans="2:66" x14ac:dyDescent="0.3">
      <c r="B23">
        <v>898.44100000000003</v>
      </c>
      <c r="C23" s="1">
        <f t="shared" si="0"/>
        <v>574.73900000000003</v>
      </c>
      <c r="P23" s="1"/>
      <c r="AA23" s="1"/>
      <c r="AL23" s="1"/>
      <c r="AM23" s="1"/>
      <c r="AW23" s="1"/>
      <c r="BI23" s="1"/>
    </row>
    <row r="24" spans="2:66" x14ac:dyDescent="0.3">
      <c r="B24">
        <v>323.702</v>
      </c>
      <c r="P24" s="1"/>
      <c r="AA24" s="1"/>
      <c r="AL24" s="1"/>
      <c r="AM24" s="1"/>
      <c r="AW24" s="1"/>
      <c r="BI24" s="1"/>
    </row>
    <row r="25" spans="2:66" x14ac:dyDescent="0.3">
      <c r="P25" s="1"/>
      <c r="AA25" s="1"/>
      <c r="AK25" s="1"/>
      <c r="AL25" s="1"/>
      <c r="AM25" s="1"/>
      <c r="AV25" s="1"/>
      <c r="AW25" s="1"/>
      <c r="BH25" s="1"/>
      <c r="BI25" s="1"/>
    </row>
    <row r="26" spans="2:66" x14ac:dyDescent="0.3">
      <c r="P26" s="1"/>
      <c r="AA26" s="1"/>
      <c r="AL26" s="1"/>
      <c r="AM26" s="1"/>
      <c r="AW26" s="1"/>
      <c r="BI26" s="1"/>
    </row>
    <row r="27" spans="2:66" x14ac:dyDescent="0.3">
      <c r="P27" s="1"/>
      <c r="AA27" s="1"/>
      <c r="AL27" s="1"/>
      <c r="AM27" s="1"/>
      <c r="AW27" s="1"/>
      <c r="BI27" s="1"/>
    </row>
    <row r="28" spans="2:66" x14ac:dyDescent="0.3">
      <c r="AA28" s="1"/>
      <c r="AK28" s="1"/>
      <c r="AL28" s="1"/>
      <c r="AM28" s="1"/>
      <c r="AV28" s="1"/>
      <c r="AW28" s="1"/>
      <c r="BH28" s="1"/>
      <c r="BI28" s="1"/>
    </row>
    <row r="29" spans="2:66" x14ac:dyDescent="0.3">
      <c r="Z29" s="1"/>
      <c r="AA29" s="1"/>
      <c r="AK29" s="1"/>
      <c r="AL29" s="1"/>
      <c r="AM29" s="1"/>
      <c r="AV29" s="1"/>
      <c r="BH29" s="1"/>
    </row>
    <row r="30" spans="2:66" x14ac:dyDescent="0.3">
      <c r="Z30" s="1"/>
      <c r="AL30" s="1"/>
      <c r="AM30" s="1"/>
    </row>
    <row r="31" spans="2:66" x14ac:dyDescent="0.3">
      <c r="AL31" s="1"/>
      <c r="AM31" s="1"/>
    </row>
    <row r="32" spans="2:66" ht="15.6" x14ac:dyDescent="0.3">
      <c r="B32" t="s">
        <v>5</v>
      </c>
      <c r="C32" s="1" t="s">
        <v>1</v>
      </c>
      <c r="D32" t="s">
        <v>2</v>
      </c>
      <c r="E32" t="s">
        <v>12</v>
      </c>
      <c r="F32" t="s">
        <v>13</v>
      </c>
      <c r="O32" s="1"/>
      <c r="T32" t="s">
        <v>10</v>
      </c>
      <c r="U32">
        <f>V2/I2</f>
        <v>1.0017665968957394</v>
      </c>
      <c r="Y32" t="s">
        <v>10</v>
      </c>
      <c r="Z32" s="1">
        <f>AB2/D2</f>
        <v>0.96647768723229344</v>
      </c>
      <c r="AK32" s="1"/>
      <c r="AL32" s="1"/>
      <c r="AM32" s="1"/>
      <c r="AU32" s="2"/>
      <c r="AV32" s="3"/>
      <c r="BG32" s="2"/>
      <c r="BH32" s="3"/>
      <c r="BN32" s="1"/>
    </row>
    <row r="33" spans="2:39" x14ac:dyDescent="0.3">
      <c r="B33" s="1">
        <f>C2/D$3</f>
        <v>0.61710524332655625</v>
      </c>
      <c r="C33" s="1">
        <f>H2/D$3</f>
        <v>0.82143025551842241</v>
      </c>
      <c r="D33" s="1">
        <f>P2/D$3</f>
        <v>0.79325759172280474</v>
      </c>
      <c r="E33" s="1">
        <f>U2/D$3</f>
        <v>0.91602168543636731</v>
      </c>
      <c r="F33">
        <f>AA2/D$3</f>
        <v>0.69743485603638178</v>
      </c>
      <c r="AL33" s="1"/>
      <c r="AM33" s="1"/>
    </row>
    <row r="34" spans="2:39" x14ac:dyDescent="0.3">
      <c r="B34" s="1">
        <f t="shared" ref="B34:B60" si="5">C3/D$3</f>
        <v>0.90665794440332748</v>
      </c>
      <c r="C34" s="1">
        <f t="shared" ref="C34:C52" si="6">H3/D$3</f>
        <v>1.0430924407432995</v>
      </c>
      <c r="D34" s="1">
        <f t="shared" ref="D34:D52" si="7">P3/D$3</f>
        <v>0.78929996168585403</v>
      </c>
      <c r="E34" s="1">
        <f>U3/D$3</f>
        <v>0.95617194880976253</v>
      </c>
      <c r="F34">
        <f t="shared" ref="F34:F52" si="8">AA3/D$3</f>
        <v>0.94073311963083039</v>
      </c>
      <c r="AL34" s="1"/>
      <c r="AM34" s="1"/>
    </row>
    <row r="35" spans="2:39" x14ac:dyDescent="0.3">
      <c r="B35" s="1">
        <f t="shared" si="5"/>
        <v>1.2794895748416644</v>
      </c>
      <c r="C35" s="1">
        <f t="shared" si="6"/>
        <v>0.84031092365648619</v>
      </c>
      <c r="D35" s="1">
        <f t="shared" si="7"/>
        <v>0.79076783328701616</v>
      </c>
      <c r="E35" s="1">
        <f t="shared" ref="E35:E52" si="9">U4/D$3</f>
        <v>1.0173552415858054</v>
      </c>
      <c r="F35">
        <f t="shared" si="8"/>
        <v>0.86156694544240142</v>
      </c>
      <c r="AL35" s="1"/>
      <c r="AM35" s="1"/>
    </row>
    <row r="36" spans="2:39" x14ac:dyDescent="0.3">
      <c r="B36" s="1">
        <f t="shared" si="5"/>
        <v>0.81455433385696874</v>
      </c>
      <c r="C36" s="1">
        <f t="shared" si="6"/>
        <v>0.85514088667588772</v>
      </c>
      <c r="D36" s="1">
        <f t="shared" si="7"/>
        <v>0.89168836876135826</v>
      </c>
      <c r="E36" s="1">
        <f t="shared" si="9"/>
        <v>0.97452519148479333</v>
      </c>
      <c r="F36">
        <f t="shared" si="8"/>
        <v>1.0142236528990463</v>
      </c>
      <c r="AL36" s="1"/>
      <c r="AM36" s="1"/>
    </row>
    <row r="37" spans="2:39" x14ac:dyDescent="0.3">
      <c r="B37" s="1">
        <f t="shared" si="5"/>
        <v>0.87295119137426669</v>
      </c>
      <c r="C37" s="1">
        <f t="shared" si="6"/>
        <v>0.85697330234708724</v>
      </c>
      <c r="D37" s="1">
        <f t="shared" si="7"/>
        <v>0.99191859737967203</v>
      </c>
      <c r="E37" s="1">
        <f t="shared" si="9"/>
        <v>1.0487234831868588</v>
      </c>
      <c r="F37">
        <f t="shared" si="8"/>
        <v>1.0912665517859264</v>
      </c>
      <c r="AL37" s="1"/>
      <c r="AM37" s="1"/>
    </row>
    <row r="38" spans="2:39" x14ac:dyDescent="0.3">
      <c r="B38" s="1">
        <f t="shared" si="5"/>
        <v>1.0280472415974398</v>
      </c>
      <c r="C38" s="1">
        <f t="shared" si="6"/>
        <v>0.88023819464661379</v>
      </c>
      <c r="D38" s="1">
        <f t="shared" si="7"/>
        <v>1.0078441316733886</v>
      </c>
      <c r="E38" s="1">
        <f t="shared" si="9"/>
        <v>1.0030236180664021</v>
      </c>
      <c r="F38">
        <f t="shared" si="8"/>
        <v>1.1175835311399167</v>
      </c>
      <c r="AL38" s="1"/>
      <c r="AM38" s="1"/>
    </row>
    <row r="39" spans="2:39" x14ac:dyDescent="0.3">
      <c r="B39" s="1">
        <f t="shared" si="5"/>
        <v>0.87033151563692213</v>
      </c>
      <c r="C39" s="1">
        <f t="shared" si="6"/>
        <v>1.0755155332704194</v>
      </c>
      <c r="D39" s="1">
        <f t="shared" si="7"/>
        <v>1.0907313700660839</v>
      </c>
      <c r="E39" s="1">
        <f t="shared" si="9"/>
        <v>1.2400024714254649</v>
      </c>
      <c r="F39">
        <f t="shared" si="8"/>
        <v>1.0003166844399527</v>
      </c>
      <c r="AL39" s="1"/>
      <c r="AM39" s="1"/>
    </row>
    <row r="40" spans="2:39" x14ac:dyDescent="0.3">
      <c r="B40" s="1">
        <f t="shared" si="5"/>
        <v>1.2174046172115391</v>
      </c>
      <c r="C40" s="1">
        <f t="shared" si="6"/>
        <v>0.94120431223199597</v>
      </c>
      <c r="D40" s="1">
        <f t="shared" si="7"/>
        <v>1.0149566191675261</v>
      </c>
      <c r="E40" s="1">
        <f t="shared" si="9"/>
        <v>1.1542686867837524</v>
      </c>
      <c r="F40">
        <f t="shared" si="8"/>
        <v>1.0211344777161417</v>
      </c>
    </row>
    <row r="41" spans="2:39" x14ac:dyDescent="0.3">
      <c r="B41" s="1">
        <f t="shared" si="5"/>
        <v>1.2501108131121987</v>
      </c>
      <c r="C41" s="1">
        <f t="shared" si="6"/>
        <v>0.99439866049444903</v>
      </c>
      <c r="D41" s="1">
        <f t="shared" si="7"/>
        <v>1.0780847933385034</v>
      </c>
      <c r="E41" s="1">
        <f t="shared" si="9"/>
        <v>0.98310167245168834</v>
      </c>
      <c r="F41">
        <f t="shared" si="8"/>
        <v>1.2184245649819634</v>
      </c>
    </row>
    <row r="42" spans="2:39" x14ac:dyDescent="0.3">
      <c r="B42" s="1">
        <f t="shared" si="5"/>
        <v>1.1898330633186429</v>
      </c>
      <c r="C42" s="1">
        <f t="shared" si="6"/>
        <v>0.8565059878743263</v>
      </c>
      <c r="D42" s="1">
        <f t="shared" si="7"/>
        <v>1.0216560859865682</v>
      </c>
      <c r="E42" s="1">
        <f t="shared" si="9"/>
        <v>0.83792781375182568</v>
      </c>
      <c r="F42">
        <f t="shared" si="8"/>
        <v>0.96011212726889239</v>
      </c>
    </row>
    <row r="43" spans="2:39" x14ac:dyDescent="0.3">
      <c r="B43" s="1">
        <f t="shared" si="5"/>
        <v>1.2416700666394669</v>
      </c>
      <c r="C43" s="1">
        <f t="shared" si="6"/>
        <v>0.91921920230600551</v>
      </c>
      <c r="D43" s="1">
        <f t="shared" si="7"/>
        <v>0.85583119353191639</v>
      </c>
      <c r="E43" s="1">
        <f t="shared" si="9"/>
        <v>0.77074117820537669</v>
      </c>
      <c r="F43">
        <f t="shared" si="8"/>
        <v>1.1441952482526607</v>
      </c>
    </row>
    <row r="44" spans="2:39" x14ac:dyDescent="0.3">
      <c r="B44" s="1">
        <f t="shared" si="5"/>
        <v>1.1164336660679364</v>
      </c>
      <c r="C44" s="1">
        <f t="shared" si="6"/>
        <v>0.72778121080280855</v>
      </c>
      <c r="D44" s="1">
        <f t="shared" si="7"/>
        <v>0.96141711747705882</v>
      </c>
      <c r="E44" s="1">
        <f t="shared" si="9"/>
        <v>1.1218029348441816</v>
      </c>
      <c r="F44">
        <f t="shared" si="8"/>
        <v>0.98467813164818074</v>
      </c>
    </row>
    <row r="45" spans="2:39" x14ac:dyDescent="0.3">
      <c r="B45" s="1">
        <f t="shared" si="5"/>
        <v>1.0849820447061826</v>
      </c>
      <c r="C45" s="1">
        <f t="shared" si="6"/>
        <v>0.74549456229107114</v>
      </c>
      <c r="D45" s="1">
        <f t="shared" si="7"/>
        <v>0.77379132619563795</v>
      </c>
      <c r="E45" s="1">
        <f t="shared" si="9"/>
        <v>0.95687582911520763</v>
      </c>
      <c r="F45">
        <f t="shared" si="8"/>
        <v>1.1212696921885414</v>
      </c>
    </row>
    <row r="46" spans="2:39" x14ac:dyDescent="0.3">
      <c r="B46" s="1">
        <f t="shared" si="5"/>
        <v>0.86681405317389992</v>
      </c>
      <c r="C46" s="1">
        <f t="shared" si="6"/>
        <v>0.74487600081052874</v>
      </c>
      <c r="D46" s="1">
        <f t="shared" si="7"/>
        <v>1.0305253656480142</v>
      </c>
      <c r="E46" s="1">
        <f t="shared" si="9"/>
        <v>0.58116856646481874</v>
      </c>
      <c r="F46">
        <f t="shared" si="8"/>
        <v>1.1426304234413822</v>
      </c>
    </row>
    <row r="47" spans="2:39" x14ac:dyDescent="0.3">
      <c r="B47" s="1">
        <f t="shared" si="5"/>
        <v>1.07399142880739</v>
      </c>
      <c r="C47" s="1">
        <f t="shared" si="6"/>
        <v>0.9136288802106951</v>
      </c>
      <c r="D47" s="1">
        <f t="shared" si="7"/>
        <v>1.1304763690211928</v>
      </c>
      <c r="E47" s="1">
        <f t="shared" si="9"/>
        <v>0.57234000715162114</v>
      </c>
      <c r="F47">
        <f t="shared" si="8"/>
        <v>1.1324115550951159</v>
      </c>
    </row>
    <row r="48" spans="2:39" x14ac:dyDescent="0.3">
      <c r="B48" s="1">
        <f t="shared" si="5"/>
        <v>1.1863505040112627</v>
      </c>
      <c r="C48" s="1">
        <f t="shared" si="6"/>
        <v>1.0427686170215109</v>
      </c>
      <c r="D48" s="1">
        <f t="shared" si="7"/>
        <v>1.030847250305601</v>
      </c>
      <c r="E48" s="1">
        <f t="shared" si="9"/>
        <v>0.76306248396415932</v>
      </c>
      <c r="F48">
        <f t="shared" si="8"/>
        <v>0.87648028822250312</v>
      </c>
    </row>
    <row r="49" spans="2:27" x14ac:dyDescent="0.3">
      <c r="B49" s="1">
        <f t="shared" si="5"/>
        <v>0.97559361586027582</v>
      </c>
      <c r="C49" s="1">
        <f t="shared" si="6"/>
        <v>1.0880942427509186</v>
      </c>
      <c r="D49" s="1">
        <f t="shared" si="7"/>
        <v>1.006798976068334</v>
      </c>
      <c r="E49" s="1">
        <f t="shared" si="9"/>
        <v>0.81921972232776896</v>
      </c>
      <c r="F49">
        <f t="shared" si="8"/>
        <v>1.1049912482100013</v>
      </c>
    </row>
    <row r="50" spans="2:27" x14ac:dyDescent="0.3">
      <c r="B50" s="1">
        <f t="shared" si="5"/>
        <v>0.80412022938424399</v>
      </c>
      <c r="C50" s="1">
        <f t="shared" si="6"/>
        <v>1.1929433222991763</v>
      </c>
      <c r="D50" s="1">
        <f t="shared" si="7"/>
        <v>0.90289615985081195</v>
      </c>
      <c r="E50" s="1">
        <f t="shared" si="9"/>
        <v>0.72470973310632181</v>
      </c>
      <c r="F50">
        <f t="shared" si="8"/>
        <v>1.0550293199728282</v>
      </c>
    </row>
    <row r="51" spans="2:27" x14ac:dyDescent="0.3">
      <c r="B51" s="1">
        <f t="shared" si="5"/>
        <v>0.72477760035340333</v>
      </c>
      <c r="C51" s="1">
        <f t="shared" si="6"/>
        <v>0.85928078874785718</v>
      </c>
      <c r="D51" s="1">
        <f t="shared" si="7"/>
        <v>0.65623168080112249</v>
      </c>
      <c r="E51" s="1">
        <f t="shared" si="9"/>
        <v>0.78254426200494476</v>
      </c>
      <c r="F51">
        <f t="shared" si="8"/>
        <v>0.70188888650912817</v>
      </c>
    </row>
    <row r="52" spans="2:27" x14ac:dyDescent="0.3">
      <c r="B52" s="1">
        <f t="shared" si="5"/>
        <v>0.79122739150296784</v>
      </c>
      <c r="C52" s="1">
        <f t="shared" si="6"/>
        <v>0.88537089759017507</v>
      </c>
      <c r="D52" s="1">
        <f t="shared" si="7"/>
        <v>0.82118981155733373</v>
      </c>
      <c r="E52" s="1">
        <f t="shared" si="9"/>
        <v>1.0929826236049864</v>
      </c>
      <c r="F52">
        <f t="shared" si="8"/>
        <v>0.1431824397640723</v>
      </c>
    </row>
    <row r="53" spans="2:27" x14ac:dyDescent="0.3">
      <c r="B53" s="1">
        <f t="shared" si="5"/>
        <v>0.9730980402318804</v>
      </c>
      <c r="C53" s="1"/>
      <c r="D53" s="1"/>
      <c r="E53" s="1"/>
    </row>
    <row r="54" spans="2:27" x14ac:dyDescent="0.3">
      <c r="B54" s="1">
        <f t="shared" si="5"/>
        <v>1.1144558205815622</v>
      </c>
      <c r="C54" s="1"/>
      <c r="D54" s="1"/>
      <c r="E54" s="1"/>
    </row>
    <row r="55" spans="2:27" x14ac:dyDescent="0.3">
      <c r="B55" s="1">
        <f t="shared" si="5"/>
        <v>0</v>
      </c>
      <c r="C55" s="1"/>
      <c r="D55" s="1"/>
      <c r="E55" s="1"/>
    </row>
    <row r="56" spans="2:27" x14ac:dyDescent="0.3">
      <c r="B56" s="1">
        <f t="shared" si="5"/>
        <v>0</v>
      </c>
      <c r="C56" s="1"/>
      <c r="D56" s="1"/>
      <c r="E56" s="1"/>
    </row>
    <row r="57" spans="2:27" x14ac:dyDescent="0.3">
      <c r="B57" s="1">
        <f t="shared" si="5"/>
        <v>0</v>
      </c>
      <c r="D57" s="1"/>
      <c r="O57" s="1"/>
      <c r="Z57" s="1"/>
    </row>
    <row r="58" spans="2:27" x14ac:dyDescent="0.3">
      <c r="B58" s="1">
        <f t="shared" si="5"/>
        <v>0</v>
      </c>
      <c r="O58" s="1"/>
      <c r="Z58" s="1"/>
    </row>
    <row r="59" spans="2:27" x14ac:dyDescent="0.3">
      <c r="B59" s="1">
        <f t="shared" si="5"/>
        <v>0</v>
      </c>
    </row>
    <row r="60" spans="2:27" x14ac:dyDescent="0.3">
      <c r="B60" s="1">
        <f t="shared" si="5"/>
        <v>0</v>
      </c>
      <c r="P60" s="1"/>
      <c r="AA60" s="1"/>
    </row>
    <row r="61" spans="2:27" x14ac:dyDescent="0.3">
      <c r="P61" s="1"/>
      <c r="AA61" s="1"/>
    </row>
    <row r="62" spans="2:27" x14ac:dyDescent="0.3">
      <c r="C62" s="1"/>
      <c r="P62" s="1"/>
      <c r="AA62" s="1"/>
    </row>
    <row r="63" spans="2:27" x14ac:dyDescent="0.3">
      <c r="O63" s="1"/>
      <c r="P63" s="1"/>
      <c r="Z63" s="1"/>
      <c r="AA63" s="1"/>
    </row>
    <row r="64" spans="2:27" x14ac:dyDescent="0.3">
      <c r="C64" s="1"/>
      <c r="O64" s="1"/>
      <c r="P64" s="1"/>
      <c r="Z64" s="1"/>
      <c r="AA64" s="1"/>
    </row>
    <row r="65" spans="3:27" x14ac:dyDescent="0.3">
      <c r="C65" s="1"/>
      <c r="O65" s="1"/>
      <c r="P65" s="1"/>
      <c r="Z65" s="1"/>
      <c r="AA65" s="1"/>
    </row>
    <row r="66" spans="3:27" x14ac:dyDescent="0.3">
      <c r="O66" s="1"/>
      <c r="P66" s="1"/>
      <c r="Z66" s="1"/>
      <c r="AA66" s="1"/>
    </row>
    <row r="67" spans="3:27" x14ac:dyDescent="0.3">
      <c r="O67" s="1"/>
      <c r="P67" s="1"/>
      <c r="Z67" s="1"/>
      <c r="AA67" s="1"/>
    </row>
    <row r="68" spans="3:27" x14ac:dyDescent="0.3">
      <c r="C68" s="1"/>
      <c r="O68" s="1"/>
      <c r="P68" s="1"/>
      <c r="Z68" s="1"/>
      <c r="AA68" s="1"/>
    </row>
    <row r="69" spans="3:27" x14ac:dyDescent="0.3">
      <c r="C69" s="1"/>
      <c r="P69" s="1"/>
      <c r="AA69" s="1"/>
    </row>
    <row r="70" spans="3:27" x14ac:dyDescent="0.3">
      <c r="C70" s="1"/>
      <c r="O70" s="1"/>
      <c r="P70" s="1"/>
      <c r="Z70" s="1"/>
      <c r="AA70" s="1"/>
    </row>
    <row r="71" spans="3:27" x14ac:dyDescent="0.3">
      <c r="P71" s="1"/>
      <c r="AA71" s="1"/>
    </row>
    <row r="72" spans="3:27" x14ac:dyDescent="0.3">
      <c r="P72" s="1"/>
      <c r="AA72" s="1"/>
    </row>
    <row r="73" spans="3:27" x14ac:dyDescent="0.3">
      <c r="C73" s="1"/>
      <c r="P73" s="1"/>
      <c r="AA73" s="1"/>
    </row>
    <row r="74" spans="3:27" x14ac:dyDescent="0.3">
      <c r="C74" s="1"/>
      <c r="P74" s="1"/>
      <c r="AA74" s="1"/>
    </row>
    <row r="75" spans="3:27" x14ac:dyDescent="0.3">
      <c r="P75" s="1"/>
      <c r="AA75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B9887-2C63-4D24-A3BA-976E652394C9}">
  <dimension ref="B3:AD24"/>
  <sheetViews>
    <sheetView workbookViewId="0">
      <selection activeCell="B26" sqref="B26"/>
    </sheetView>
  </sheetViews>
  <sheetFormatPr defaultRowHeight="14.4" x14ac:dyDescent="0.3"/>
  <sheetData>
    <row r="3" spans="2:30" x14ac:dyDescent="0.3">
      <c r="B3" t="s">
        <v>5</v>
      </c>
      <c r="H3" t="s">
        <v>1</v>
      </c>
      <c r="N3" t="s">
        <v>2</v>
      </c>
      <c r="T3" t="s">
        <v>3</v>
      </c>
      <c r="Z3" t="s">
        <v>4</v>
      </c>
    </row>
    <row r="4" spans="2:30" x14ac:dyDescent="0.3">
      <c r="B4">
        <v>1</v>
      </c>
      <c r="C4">
        <v>65976.012000000002</v>
      </c>
      <c r="D4">
        <v>626.85199999999998</v>
      </c>
      <c r="E4">
        <v>285</v>
      </c>
      <c r="F4">
        <v>1899</v>
      </c>
      <c r="H4">
        <v>1</v>
      </c>
      <c r="I4">
        <v>75383.725999999995</v>
      </c>
      <c r="J4">
        <v>679.01</v>
      </c>
      <c r="K4">
        <v>337</v>
      </c>
      <c r="L4">
        <v>1513</v>
      </c>
      <c r="N4">
        <v>1</v>
      </c>
      <c r="O4">
        <v>59371.527999999998</v>
      </c>
      <c r="P4">
        <v>787.25300000000004</v>
      </c>
      <c r="Q4">
        <v>346</v>
      </c>
      <c r="R4">
        <v>2039</v>
      </c>
      <c r="T4">
        <v>1</v>
      </c>
      <c r="U4">
        <v>65140.675000000003</v>
      </c>
      <c r="V4">
        <v>725.96600000000001</v>
      </c>
      <c r="W4">
        <v>273</v>
      </c>
      <c r="X4">
        <v>2223</v>
      </c>
      <c r="Z4">
        <v>1</v>
      </c>
      <c r="AA4">
        <v>54881.981</v>
      </c>
      <c r="AB4">
        <v>695.05700000000002</v>
      </c>
      <c r="AC4">
        <v>318</v>
      </c>
      <c r="AD4">
        <v>1787</v>
      </c>
    </row>
    <row r="5" spans="2:30" x14ac:dyDescent="0.3">
      <c r="B5">
        <v>2</v>
      </c>
      <c r="C5">
        <v>70765.906000000003</v>
      </c>
      <c r="D5">
        <v>686.58900000000006</v>
      </c>
      <c r="E5">
        <v>373</v>
      </c>
      <c r="F5">
        <v>2104</v>
      </c>
      <c r="H5">
        <v>2</v>
      </c>
      <c r="I5">
        <v>64665.127</v>
      </c>
      <c r="J5">
        <v>623.01400000000001</v>
      </c>
      <c r="K5">
        <v>327</v>
      </c>
      <c r="L5">
        <v>1088</v>
      </c>
      <c r="N5">
        <v>2</v>
      </c>
      <c r="O5">
        <v>35312.559000000001</v>
      </c>
      <c r="P5">
        <v>856.03899999999999</v>
      </c>
      <c r="Q5">
        <v>374</v>
      </c>
      <c r="R5">
        <v>1538</v>
      </c>
      <c r="T5">
        <v>2</v>
      </c>
      <c r="U5">
        <v>68660.354999999996</v>
      </c>
      <c r="V5">
        <v>730.23</v>
      </c>
      <c r="W5">
        <v>371</v>
      </c>
      <c r="X5">
        <v>1878</v>
      </c>
      <c r="Z5">
        <v>2</v>
      </c>
      <c r="AA5">
        <v>54747.451000000001</v>
      </c>
      <c r="AB5">
        <v>584.28</v>
      </c>
      <c r="AC5">
        <v>231</v>
      </c>
      <c r="AD5">
        <v>1483</v>
      </c>
    </row>
    <row r="6" spans="2:30" x14ac:dyDescent="0.3">
      <c r="B6">
        <v>3</v>
      </c>
      <c r="C6">
        <v>78018.010999999999</v>
      </c>
      <c r="D6">
        <v>644.75800000000004</v>
      </c>
      <c r="E6">
        <v>273</v>
      </c>
      <c r="F6">
        <v>2104</v>
      </c>
      <c r="H6">
        <v>3</v>
      </c>
      <c r="I6">
        <v>74201.114000000001</v>
      </c>
      <c r="J6">
        <v>636.21199999999999</v>
      </c>
      <c r="K6">
        <v>309</v>
      </c>
      <c r="L6">
        <v>1297</v>
      </c>
      <c r="N6">
        <v>3</v>
      </c>
      <c r="O6">
        <v>42132.917000000001</v>
      </c>
      <c r="P6">
        <v>753.58299999999997</v>
      </c>
      <c r="Q6">
        <v>375</v>
      </c>
      <c r="R6">
        <v>1268</v>
      </c>
      <c r="T6">
        <v>3</v>
      </c>
      <c r="U6">
        <v>72905.870999999999</v>
      </c>
      <c r="V6">
        <v>706.33399999999995</v>
      </c>
      <c r="W6">
        <v>286</v>
      </c>
      <c r="X6">
        <v>2279</v>
      </c>
      <c r="Z6">
        <v>3</v>
      </c>
      <c r="AA6">
        <v>68835.557000000001</v>
      </c>
      <c r="AB6">
        <v>659.09400000000005</v>
      </c>
      <c r="AC6">
        <v>274</v>
      </c>
      <c r="AD6">
        <v>1436</v>
      </c>
    </row>
    <row r="7" spans="2:30" x14ac:dyDescent="0.3">
      <c r="B7">
        <v>4</v>
      </c>
      <c r="C7">
        <v>75508.87</v>
      </c>
      <c r="D7">
        <v>671.33100000000002</v>
      </c>
      <c r="E7">
        <v>297</v>
      </c>
      <c r="F7">
        <v>2101</v>
      </c>
      <c r="H7">
        <v>4</v>
      </c>
      <c r="I7">
        <v>64505.567999999999</v>
      </c>
      <c r="J7">
        <v>688.71100000000001</v>
      </c>
      <c r="K7">
        <v>367</v>
      </c>
      <c r="L7">
        <v>1520</v>
      </c>
      <c r="N7">
        <v>4</v>
      </c>
      <c r="O7">
        <v>30275.506000000001</v>
      </c>
      <c r="P7">
        <v>922.46500000000003</v>
      </c>
      <c r="Q7">
        <v>353</v>
      </c>
      <c r="R7">
        <v>2526</v>
      </c>
      <c r="T7">
        <v>4</v>
      </c>
      <c r="U7">
        <v>74075.968999999997</v>
      </c>
      <c r="V7">
        <v>856.49199999999996</v>
      </c>
      <c r="W7">
        <v>335</v>
      </c>
      <c r="X7">
        <v>2893</v>
      </c>
      <c r="Z7">
        <v>4</v>
      </c>
      <c r="AA7">
        <v>50530.091999999997</v>
      </c>
      <c r="AB7">
        <v>680.10199999999998</v>
      </c>
      <c r="AC7">
        <v>274</v>
      </c>
      <c r="AD7">
        <v>1593</v>
      </c>
    </row>
    <row r="8" spans="2:30" x14ac:dyDescent="0.3">
      <c r="B8">
        <v>5</v>
      </c>
      <c r="C8">
        <v>75239.81</v>
      </c>
      <c r="D8">
        <v>580.73299999999995</v>
      </c>
      <c r="E8">
        <v>297</v>
      </c>
      <c r="F8">
        <v>1315</v>
      </c>
      <c r="H8">
        <v>5</v>
      </c>
      <c r="I8">
        <v>75718.486999999994</v>
      </c>
      <c r="J8">
        <v>656.34799999999996</v>
      </c>
      <c r="K8">
        <v>380</v>
      </c>
      <c r="L8">
        <v>1426</v>
      </c>
      <c r="N8">
        <v>5</v>
      </c>
      <c r="O8">
        <v>55679.775000000001</v>
      </c>
      <c r="P8">
        <v>723.78</v>
      </c>
      <c r="Q8">
        <v>334</v>
      </c>
      <c r="R8">
        <v>1796</v>
      </c>
      <c r="T8">
        <v>5</v>
      </c>
      <c r="U8">
        <v>69461.278000000006</v>
      </c>
      <c r="V8">
        <v>822.71699999999998</v>
      </c>
      <c r="W8">
        <v>295</v>
      </c>
      <c r="X8">
        <v>3048</v>
      </c>
      <c r="Z8">
        <v>5</v>
      </c>
      <c r="AA8">
        <v>61777.425000000003</v>
      </c>
      <c r="AB8">
        <v>592.30999999999995</v>
      </c>
      <c r="AC8">
        <v>304</v>
      </c>
      <c r="AD8">
        <v>1089</v>
      </c>
    </row>
    <row r="9" spans="2:30" x14ac:dyDescent="0.3">
      <c r="B9">
        <v>6</v>
      </c>
      <c r="C9">
        <v>74620.346999999994</v>
      </c>
      <c r="D9">
        <v>661.9</v>
      </c>
      <c r="E9">
        <v>303</v>
      </c>
      <c r="F9">
        <v>2128</v>
      </c>
      <c r="H9">
        <v>6</v>
      </c>
      <c r="I9">
        <v>72445.966</v>
      </c>
      <c r="J9">
        <v>651.13099999999997</v>
      </c>
      <c r="K9">
        <v>332</v>
      </c>
      <c r="L9">
        <v>1373</v>
      </c>
      <c r="N9">
        <v>6</v>
      </c>
      <c r="O9">
        <v>55216.741000000002</v>
      </c>
      <c r="P9">
        <v>771.45799999999997</v>
      </c>
      <c r="Q9">
        <v>462</v>
      </c>
      <c r="R9">
        <v>1485</v>
      </c>
      <c r="T9">
        <v>6</v>
      </c>
      <c r="U9">
        <v>75834.244999999995</v>
      </c>
      <c r="V9">
        <v>868.10299999999995</v>
      </c>
      <c r="W9">
        <v>303</v>
      </c>
      <c r="X9">
        <v>2254</v>
      </c>
      <c r="Z9">
        <v>6</v>
      </c>
      <c r="AA9">
        <v>63038.252999999997</v>
      </c>
      <c r="AB9">
        <v>564.90200000000004</v>
      </c>
      <c r="AC9">
        <v>334</v>
      </c>
      <c r="AD9">
        <v>1446</v>
      </c>
    </row>
    <row r="10" spans="2:30" x14ac:dyDescent="0.3">
      <c r="B10">
        <v>7</v>
      </c>
      <c r="C10">
        <v>57075.131999999998</v>
      </c>
      <c r="D10">
        <v>800.04100000000005</v>
      </c>
      <c r="E10">
        <v>413</v>
      </c>
      <c r="F10">
        <v>1710</v>
      </c>
      <c r="H10">
        <v>7</v>
      </c>
      <c r="I10">
        <v>65847.739000000001</v>
      </c>
      <c r="J10">
        <v>633.67200000000003</v>
      </c>
      <c r="K10">
        <v>314</v>
      </c>
      <c r="L10">
        <v>1794</v>
      </c>
      <c r="N10">
        <v>7</v>
      </c>
      <c r="O10">
        <v>42927.582999999999</v>
      </c>
      <c r="P10">
        <v>735.55799999999999</v>
      </c>
      <c r="Q10">
        <v>315</v>
      </c>
      <c r="R10">
        <v>1475</v>
      </c>
      <c r="T10">
        <v>7</v>
      </c>
      <c r="U10">
        <v>67005.323000000004</v>
      </c>
      <c r="V10">
        <v>725.73099999999999</v>
      </c>
      <c r="W10">
        <v>349</v>
      </c>
      <c r="X10">
        <v>2105</v>
      </c>
      <c r="Z10">
        <v>7</v>
      </c>
      <c r="AA10">
        <v>75255.452999999994</v>
      </c>
      <c r="AB10">
        <v>583.327</v>
      </c>
      <c r="AC10">
        <v>245</v>
      </c>
      <c r="AD10">
        <v>1446</v>
      </c>
    </row>
    <row r="11" spans="2:30" x14ac:dyDescent="0.3">
      <c r="B11">
        <v>8</v>
      </c>
      <c r="C11">
        <v>57484.98</v>
      </c>
      <c r="D11">
        <v>631.72799999999995</v>
      </c>
      <c r="E11">
        <v>311</v>
      </c>
      <c r="F11">
        <v>1577</v>
      </c>
      <c r="H11">
        <v>8</v>
      </c>
      <c r="I11">
        <v>70650.146999999997</v>
      </c>
      <c r="J11">
        <v>562.61099999999999</v>
      </c>
      <c r="K11">
        <v>317</v>
      </c>
      <c r="L11">
        <v>1167</v>
      </c>
      <c r="N11">
        <v>8</v>
      </c>
      <c r="O11">
        <v>54922.652000000002</v>
      </c>
      <c r="P11">
        <v>713.61900000000003</v>
      </c>
      <c r="Q11">
        <v>359</v>
      </c>
      <c r="R11">
        <v>1247</v>
      </c>
      <c r="T11">
        <v>8</v>
      </c>
      <c r="U11">
        <v>63210.326000000001</v>
      </c>
      <c r="V11">
        <v>732.92600000000004</v>
      </c>
      <c r="W11">
        <v>456</v>
      </c>
      <c r="X11">
        <v>1538</v>
      </c>
      <c r="Z11">
        <v>8</v>
      </c>
      <c r="AA11">
        <v>67067.895000000004</v>
      </c>
      <c r="AB11">
        <v>529.81700000000001</v>
      </c>
      <c r="AC11">
        <v>299</v>
      </c>
      <c r="AD11">
        <v>1254</v>
      </c>
    </row>
    <row r="12" spans="2:30" x14ac:dyDescent="0.3">
      <c r="B12">
        <v>9</v>
      </c>
      <c r="C12">
        <v>81468.861999999994</v>
      </c>
      <c r="D12">
        <v>637.45699999999999</v>
      </c>
      <c r="E12">
        <v>312</v>
      </c>
      <c r="F12">
        <v>2209</v>
      </c>
      <c r="H12">
        <v>9</v>
      </c>
      <c r="I12">
        <v>58185.786999999997</v>
      </c>
      <c r="J12">
        <v>554.47699999999998</v>
      </c>
      <c r="K12">
        <v>299</v>
      </c>
      <c r="L12">
        <v>1176</v>
      </c>
      <c r="N12">
        <v>9</v>
      </c>
      <c r="O12">
        <v>61617.866000000002</v>
      </c>
      <c r="P12">
        <v>766.32399999999996</v>
      </c>
      <c r="Q12">
        <v>445</v>
      </c>
      <c r="R12">
        <v>1652</v>
      </c>
      <c r="T12">
        <v>9</v>
      </c>
      <c r="U12">
        <v>52788.944000000003</v>
      </c>
      <c r="V12">
        <v>748.399</v>
      </c>
      <c r="W12">
        <v>466</v>
      </c>
      <c r="X12">
        <v>1496</v>
      </c>
      <c r="Z12">
        <v>9</v>
      </c>
      <c r="AA12">
        <v>74542.130999999994</v>
      </c>
      <c r="AB12">
        <v>553.90700000000004</v>
      </c>
      <c r="AC12">
        <v>316</v>
      </c>
      <c r="AD12">
        <v>1284</v>
      </c>
    </row>
    <row r="13" spans="2:30" x14ac:dyDescent="0.3">
      <c r="B13">
        <v>10</v>
      </c>
      <c r="C13">
        <v>75449.426999999996</v>
      </c>
      <c r="D13">
        <v>596.08399999999995</v>
      </c>
      <c r="E13">
        <v>290</v>
      </c>
      <c r="F13">
        <v>2209</v>
      </c>
      <c r="H13">
        <v>10</v>
      </c>
      <c r="I13">
        <v>83305.353000000003</v>
      </c>
      <c r="J13">
        <v>617.25599999999997</v>
      </c>
      <c r="K13">
        <v>310</v>
      </c>
      <c r="L13">
        <v>1519</v>
      </c>
      <c r="N13">
        <v>10</v>
      </c>
      <c r="O13">
        <v>58401.661</v>
      </c>
      <c r="P13">
        <v>740.28399999999999</v>
      </c>
      <c r="Q13">
        <v>334</v>
      </c>
      <c r="R13">
        <v>1563</v>
      </c>
      <c r="T13">
        <v>10</v>
      </c>
      <c r="U13">
        <v>65731.981</v>
      </c>
      <c r="V13">
        <v>726.22799999999995</v>
      </c>
      <c r="W13">
        <v>428</v>
      </c>
      <c r="X13">
        <v>2748</v>
      </c>
      <c r="Z13">
        <v>10</v>
      </c>
      <c r="AA13">
        <v>79641.756999999998</v>
      </c>
      <c r="AB13">
        <v>647.68200000000002</v>
      </c>
      <c r="AC13">
        <v>355</v>
      </c>
      <c r="AD13">
        <v>1574</v>
      </c>
    </row>
    <row r="14" spans="2:30" x14ac:dyDescent="0.3">
      <c r="B14">
        <v>11</v>
      </c>
      <c r="C14">
        <v>59637.459000000003</v>
      </c>
      <c r="D14">
        <v>757.39400000000001</v>
      </c>
      <c r="E14">
        <v>405</v>
      </c>
      <c r="F14">
        <v>1858</v>
      </c>
      <c r="H14">
        <v>11</v>
      </c>
      <c r="I14">
        <v>53139.347999999998</v>
      </c>
      <c r="J14">
        <v>697.84100000000001</v>
      </c>
      <c r="K14">
        <v>303</v>
      </c>
      <c r="L14">
        <v>1550</v>
      </c>
      <c r="N14">
        <v>11</v>
      </c>
      <c r="O14">
        <v>45167.663999999997</v>
      </c>
      <c r="P14">
        <v>761.62800000000004</v>
      </c>
      <c r="Q14">
        <v>351</v>
      </c>
      <c r="R14">
        <v>1469</v>
      </c>
      <c r="T14">
        <v>11</v>
      </c>
      <c r="U14">
        <v>69630.221999999994</v>
      </c>
      <c r="V14">
        <v>796.65099999999995</v>
      </c>
      <c r="W14">
        <v>405</v>
      </c>
      <c r="X14">
        <v>1926</v>
      </c>
      <c r="Z14">
        <v>11</v>
      </c>
      <c r="AA14">
        <v>74479.558999999994</v>
      </c>
      <c r="AB14">
        <v>712.00099999999998</v>
      </c>
      <c r="AC14">
        <v>433</v>
      </c>
      <c r="AD14">
        <v>1472</v>
      </c>
    </row>
    <row r="15" spans="2:30" x14ac:dyDescent="0.3">
      <c r="B15">
        <v>12</v>
      </c>
      <c r="C15">
        <v>59718.803</v>
      </c>
      <c r="D15">
        <v>678.16700000000003</v>
      </c>
      <c r="E15">
        <v>241</v>
      </c>
      <c r="F15">
        <v>1498</v>
      </c>
      <c r="H15">
        <v>12</v>
      </c>
      <c r="I15">
        <v>59409.071000000004</v>
      </c>
      <c r="J15">
        <v>639.90499999999997</v>
      </c>
      <c r="K15">
        <v>397</v>
      </c>
      <c r="L15">
        <v>1578</v>
      </c>
      <c r="N15">
        <v>12</v>
      </c>
      <c r="O15">
        <v>50796.023000000001</v>
      </c>
      <c r="P15">
        <v>779.19500000000005</v>
      </c>
      <c r="Q15">
        <v>480</v>
      </c>
      <c r="R15">
        <v>1515</v>
      </c>
      <c r="T15">
        <v>12</v>
      </c>
      <c r="U15">
        <v>59055.538999999997</v>
      </c>
      <c r="V15">
        <v>836.09900000000005</v>
      </c>
      <c r="W15">
        <v>479</v>
      </c>
      <c r="X15">
        <v>1991</v>
      </c>
      <c r="Z15">
        <v>12</v>
      </c>
      <c r="AA15">
        <v>57072.004000000001</v>
      </c>
      <c r="AB15">
        <v>791.68100000000004</v>
      </c>
      <c r="AC15">
        <v>378</v>
      </c>
      <c r="AD15">
        <v>1429</v>
      </c>
    </row>
    <row r="16" spans="2:30" x14ac:dyDescent="0.3">
      <c r="B16">
        <v>13</v>
      </c>
      <c r="C16">
        <v>66414.017000000007</v>
      </c>
      <c r="D16">
        <v>716.87800000000004</v>
      </c>
      <c r="E16">
        <v>301</v>
      </c>
      <c r="F16">
        <v>2533</v>
      </c>
      <c r="H16">
        <v>13</v>
      </c>
      <c r="I16">
        <v>73112.358999999997</v>
      </c>
      <c r="J16">
        <v>615.98099999999999</v>
      </c>
      <c r="K16">
        <v>305</v>
      </c>
      <c r="L16">
        <v>1394</v>
      </c>
      <c r="N16">
        <v>13</v>
      </c>
      <c r="O16">
        <v>59502.928999999996</v>
      </c>
      <c r="P16">
        <v>719.72900000000004</v>
      </c>
      <c r="Q16">
        <v>355</v>
      </c>
      <c r="R16">
        <v>1316</v>
      </c>
      <c r="T16">
        <v>13</v>
      </c>
      <c r="U16">
        <v>59990.991999999998</v>
      </c>
      <c r="V16">
        <v>795.56799999999998</v>
      </c>
      <c r="W16">
        <v>461</v>
      </c>
      <c r="X16">
        <v>1798</v>
      </c>
      <c r="Z16">
        <v>13</v>
      </c>
      <c r="AA16">
        <v>63263.512000000002</v>
      </c>
      <c r="AB16">
        <v>602.40899999999999</v>
      </c>
      <c r="AC16">
        <v>319</v>
      </c>
      <c r="AD16">
        <v>1229</v>
      </c>
    </row>
    <row r="17" spans="2:30" x14ac:dyDescent="0.3">
      <c r="B17">
        <v>14</v>
      </c>
      <c r="C17">
        <v>69029.53</v>
      </c>
      <c r="D17">
        <v>695.80799999999999</v>
      </c>
      <c r="E17">
        <v>366</v>
      </c>
      <c r="F17">
        <v>1618</v>
      </c>
      <c r="H17">
        <v>14</v>
      </c>
      <c r="I17">
        <v>63717.16</v>
      </c>
      <c r="J17">
        <v>578.84400000000005</v>
      </c>
      <c r="K17">
        <v>309</v>
      </c>
      <c r="L17">
        <v>1511</v>
      </c>
      <c r="N17">
        <v>14</v>
      </c>
      <c r="O17">
        <v>43634.646999999997</v>
      </c>
      <c r="P17">
        <v>759.07</v>
      </c>
      <c r="Q17">
        <v>418</v>
      </c>
      <c r="R17">
        <v>1652</v>
      </c>
      <c r="T17">
        <v>14</v>
      </c>
      <c r="U17">
        <v>73303.203999999998</v>
      </c>
      <c r="V17">
        <v>723.49699999999996</v>
      </c>
      <c r="W17">
        <v>380</v>
      </c>
      <c r="X17">
        <v>2218</v>
      </c>
      <c r="Z17">
        <v>14</v>
      </c>
      <c r="AA17">
        <v>62875.565000000002</v>
      </c>
      <c r="AB17">
        <v>591.11800000000005</v>
      </c>
      <c r="AC17">
        <v>379</v>
      </c>
      <c r="AD17">
        <v>1260</v>
      </c>
    </row>
    <row r="18" spans="2:30" x14ac:dyDescent="0.3">
      <c r="B18">
        <v>15</v>
      </c>
      <c r="C18">
        <v>69821.066999999995</v>
      </c>
      <c r="D18">
        <v>713.99800000000005</v>
      </c>
      <c r="E18">
        <v>358</v>
      </c>
      <c r="F18">
        <v>2128</v>
      </c>
      <c r="H18">
        <v>15</v>
      </c>
      <c r="I18">
        <v>72965.315000000002</v>
      </c>
      <c r="J18">
        <v>611.66800000000001</v>
      </c>
      <c r="K18">
        <v>296</v>
      </c>
      <c r="L18">
        <v>1887</v>
      </c>
      <c r="N18">
        <v>15</v>
      </c>
      <c r="O18">
        <v>63848.561000000002</v>
      </c>
      <c r="P18">
        <v>738.98699999999997</v>
      </c>
      <c r="Q18">
        <v>378</v>
      </c>
      <c r="R18">
        <v>1360</v>
      </c>
      <c r="T18">
        <v>15</v>
      </c>
      <c r="U18">
        <v>69417.476999999999</v>
      </c>
      <c r="V18">
        <v>747.68399999999997</v>
      </c>
      <c r="W18">
        <v>332</v>
      </c>
      <c r="X18">
        <v>2164</v>
      </c>
      <c r="Z18">
        <v>15</v>
      </c>
      <c r="AA18">
        <v>67380.755999999994</v>
      </c>
      <c r="AB18">
        <v>608.94299999999998</v>
      </c>
      <c r="AC18">
        <v>357</v>
      </c>
      <c r="AD18">
        <v>1260</v>
      </c>
    </row>
    <row r="19" spans="2:30" x14ac:dyDescent="0.3">
      <c r="B19">
        <v>16</v>
      </c>
      <c r="C19">
        <v>55545.245000000003</v>
      </c>
      <c r="D19">
        <v>611.69899999999996</v>
      </c>
      <c r="E19">
        <v>295</v>
      </c>
      <c r="F19">
        <v>2183</v>
      </c>
      <c r="H19">
        <v>16</v>
      </c>
      <c r="I19">
        <v>70618.861000000004</v>
      </c>
      <c r="J19">
        <v>661.40599999999995</v>
      </c>
      <c r="K19">
        <v>403</v>
      </c>
      <c r="L19">
        <v>1274</v>
      </c>
      <c r="N19">
        <v>16</v>
      </c>
      <c r="O19">
        <v>74711.076000000001</v>
      </c>
      <c r="P19">
        <v>771.154</v>
      </c>
      <c r="Q19">
        <v>431</v>
      </c>
      <c r="R19">
        <v>1739</v>
      </c>
      <c r="T19">
        <v>16</v>
      </c>
      <c r="U19">
        <v>54778.737000000001</v>
      </c>
      <c r="V19">
        <v>699.64099999999996</v>
      </c>
      <c r="W19">
        <v>391</v>
      </c>
      <c r="X19">
        <v>2888</v>
      </c>
      <c r="Z19">
        <v>16</v>
      </c>
      <c r="AA19">
        <v>70587.574999999997</v>
      </c>
      <c r="AB19">
        <v>617.24900000000002</v>
      </c>
      <c r="AC19">
        <v>343</v>
      </c>
      <c r="AD19">
        <v>1165</v>
      </c>
    </row>
    <row r="20" spans="2:30" x14ac:dyDescent="0.3">
      <c r="B20">
        <v>17</v>
      </c>
      <c r="C20">
        <v>54469.004999999997</v>
      </c>
      <c r="D20">
        <v>634.79700000000003</v>
      </c>
      <c r="E20">
        <v>319</v>
      </c>
      <c r="F20">
        <v>1841</v>
      </c>
      <c r="H20">
        <v>17</v>
      </c>
      <c r="I20">
        <v>61749.267999999996</v>
      </c>
      <c r="J20">
        <v>584.07899999999995</v>
      </c>
      <c r="K20">
        <v>314</v>
      </c>
      <c r="L20">
        <v>1123</v>
      </c>
      <c r="N20">
        <v>17</v>
      </c>
      <c r="O20">
        <v>85451.574999999997</v>
      </c>
      <c r="P20">
        <v>742.01400000000001</v>
      </c>
      <c r="Q20">
        <v>378</v>
      </c>
      <c r="R20">
        <v>1734</v>
      </c>
      <c r="T20">
        <v>17</v>
      </c>
      <c r="U20">
        <v>61921.341</v>
      </c>
      <c r="V20">
        <v>706.101</v>
      </c>
      <c r="W20">
        <v>346</v>
      </c>
      <c r="X20">
        <v>2888</v>
      </c>
      <c r="Z20">
        <v>17</v>
      </c>
      <c r="AA20">
        <v>71169.495999999999</v>
      </c>
      <c r="AB20">
        <v>693.84699999999998</v>
      </c>
      <c r="AC20">
        <v>340</v>
      </c>
      <c r="AD20">
        <v>1202</v>
      </c>
    </row>
    <row r="21" spans="2:30" x14ac:dyDescent="0.3">
      <c r="B21">
        <v>18</v>
      </c>
      <c r="C21">
        <v>52929.731</v>
      </c>
      <c r="D21">
        <v>671.904</v>
      </c>
      <c r="E21">
        <v>367</v>
      </c>
      <c r="F21">
        <v>1816</v>
      </c>
      <c r="H21">
        <v>18</v>
      </c>
      <c r="I21">
        <v>63889.233</v>
      </c>
      <c r="J21">
        <v>696.14300000000003</v>
      </c>
      <c r="K21">
        <v>364</v>
      </c>
      <c r="L21">
        <v>1426</v>
      </c>
      <c r="N21">
        <v>18</v>
      </c>
      <c r="O21">
        <v>66523.517999999996</v>
      </c>
      <c r="P21">
        <v>821.63199999999995</v>
      </c>
      <c r="Q21">
        <v>373</v>
      </c>
      <c r="R21">
        <v>2202</v>
      </c>
      <c r="T21">
        <v>18</v>
      </c>
      <c r="U21">
        <v>72930.899999999994</v>
      </c>
      <c r="V21">
        <v>701.64099999999996</v>
      </c>
      <c r="W21">
        <v>325</v>
      </c>
      <c r="X21">
        <v>1826</v>
      </c>
      <c r="Z21">
        <v>18</v>
      </c>
      <c r="AA21">
        <v>62378.116999999998</v>
      </c>
      <c r="AB21">
        <v>542.995</v>
      </c>
      <c r="AC21">
        <v>219</v>
      </c>
      <c r="AD21">
        <v>1430</v>
      </c>
    </row>
    <row r="22" spans="2:30" x14ac:dyDescent="0.3">
      <c r="B22">
        <v>19</v>
      </c>
      <c r="C22">
        <v>64608.811999999998</v>
      </c>
      <c r="D22">
        <v>687.86500000000001</v>
      </c>
      <c r="E22">
        <v>357</v>
      </c>
      <c r="F22">
        <v>1432</v>
      </c>
      <c r="H22">
        <v>19</v>
      </c>
      <c r="I22">
        <v>65003.016000000003</v>
      </c>
      <c r="J22">
        <v>656.62800000000004</v>
      </c>
      <c r="K22">
        <v>279</v>
      </c>
      <c r="L22">
        <v>1426</v>
      </c>
      <c r="N22">
        <v>19</v>
      </c>
      <c r="O22">
        <v>57563.195</v>
      </c>
      <c r="P22">
        <v>747.63499999999999</v>
      </c>
      <c r="Q22">
        <v>452</v>
      </c>
      <c r="R22">
        <v>1190</v>
      </c>
      <c r="T22">
        <v>19</v>
      </c>
      <c r="U22">
        <v>78956.592000000004</v>
      </c>
      <c r="V22">
        <v>745.09100000000001</v>
      </c>
      <c r="W22">
        <v>404</v>
      </c>
      <c r="X22">
        <v>2106</v>
      </c>
      <c r="Z22">
        <v>19</v>
      </c>
      <c r="AA22">
        <v>84153.205000000002</v>
      </c>
      <c r="AB22">
        <v>644.904</v>
      </c>
      <c r="AC22">
        <v>392</v>
      </c>
      <c r="AD22">
        <v>1253</v>
      </c>
    </row>
    <row r="23" spans="2:30" x14ac:dyDescent="0.3">
      <c r="B23">
        <v>20</v>
      </c>
      <c r="C23">
        <v>53020.461000000003</v>
      </c>
      <c r="D23">
        <v>364.59800000000001</v>
      </c>
      <c r="E23">
        <v>264</v>
      </c>
      <c r="F23">
        <v>590</v>
      </c>
      <c r="H23">
        <v>20</v>
      </c>
      <c r="I23">
        <v>92124.888999999996</v>
      </c>
      <c r="J23">
        <v>605.86800000000005</v>
      </c>
      <c r="K23">
        <v>310</v>
      </c>
      <c r="L23">
        <v>1519</v>
      </c>
      <c r="N23">
        <v>20</v>
      </c>
      <c r="O23">
        <v>58605.02</v>
      </c>
      <c r="P23">
        <v>756.18899999999996</v>
      </c>
      <c r="Q23">
        <v>342</v>
      </c>
      <c r="R23">
        <v>1796</v>
      </c>
      <c r="T23">
        <v>20</v>
      </c>
      <c r="U23">
        <v>57291.006000000001</v>
      </c>
      <c r="V23">
        <v>856.39</v>
      </c>
      <c r="W23">
        <v>326</v>
      </c>
      <c r="X23">
        <v>2306</v>
      </c>
      <c r="Z23">
        <v>20</v>
      </c>
      <c r="AA23">
        <v>101019.512</v>
      </c>
      <c r="AB23">
        <v>661.14099999999996</v>
      </c>
      <c r="AC23">
        <v>293</v>
      </c>
      <c r="AD23">
        <v>1261</v>
      </c>
    </row>
    <row r="24" spans="2:30" x14ac:dyDescent="0.3">
      <c r="H24">
        <v>21</v>
      </c>
      <c r="I24">
        <v>97521.732000000004</v>
      </c>
      <c r="J24">
        <v>305.334</v>
      </c>
      <c r="K24">
        <v>199</v>
      </c>
      <c r="L24">
        <v>1002</v>
      </c>
      <c r="N24">
        <v>21</v>
      </c>
      <c r="O24">
        <v>81181.03</v>
      </c>
      <c r="P24">
        <v>468.69900000000001</v>
      </c>
      <c r="Q24">
        <v>362</v>
      </c>
      <c r="R24">
        <v>658</v>
      </c>
      <c r="T24">
        <v>21</v>
      </c>
      <c r="U24">
        <v>132077.16899999999</v>
      </c>
      <c r="V24">
        <v>491.72399999999999</v>
      </c>
      <c r="W24">
        <v>366</v>
      </c>
      <c r="X24">
        <v>1036</v>
      </c>
      <c r="Z24">
        <v>21</v>
      </c>
      <c r="AA24">
        <v>81062.142999999996</v>
      </c>
      <c r="AB24">
        <v>334.43700000000001</v>
      </c>
      <c r="AC24">
        <v>227</v>
      </c>
      <c r="AD24">
        <v>495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85513-B863-43F7-AC3F-4E3724885C97}">
  <dimension ref="A1:BN75"/>
  <sheetViews>
    <sheetView workbookViewId="0">
      <selection activeCell="B33" sqref="B33:F52"/>
    </sheetView>
  </sheetViews>
  <sheetFormatPr defaultColWidth="12.21875" defaultRowHeight="14.4" x14ac:dyDescent="0.3"/>
  <cols>
    <col min="1" max="1" width="17.6640625" bestFit="1" customWidth="1"/>
    <col min="14" max="14" width="19.33203125" bestFit="1" customWidth="1"/>
    <col min="25" max="25" width="19.44140625" bestFit="1" customWidth="1"/>
    <col min="36" max="36" width="21.33203125" bestFit="1" customWidth="1"/>
    <col min="47" max="47" width="18.109375" bestFit="1" customWidth="1"/>
    <col min="59" max="59" width="18.21875" bestFit="1" customWidth="1"/>
  </cols>
  <sheetData>
    <row r="1" spans="1:62" x14ac:dyDescent="0.3">
      <c r="A1" t="s">
        <v>5</v>
      </c>
      <c r="B1" t="s">
        <v>6</v>
      </c>
      <c r="C1" t="s">
        <v>7</v>
      </c>
      <c r="D1" t="s">
        <v>8</v>
      </c>
      <c r="E1" t="s">
        <v>9</v>
      </c>
      <c r="G1" t="s">
        <v>1</v>
      </c>
      <c r="H1" t="s">
        <v>7</v>
      </c>
      <c r="I1" t="s">
        <v>8</v>
      </c>
      <c r="J1" t="s">
        <v>9</v>
      </c>
      <c r="N1" t="s">
        <v>2</v>
      </c>
      <c r="O1" t="s">
        <v>6</v>
      </c>
      <c r="P1" t="s">
        <v>7</v>
      </c>
      <c r="Q1" t="s">
        <v>8</v>
      </c>
      <c r="R1" t="s">
        <v>9</v>
      </c>
      <c r="T1" t="s">
        <v>3</v>
      </c>
      <c r="U1" t="s">
        <v>7</v>
      </c>
      <c r="V1" t="s">
        <v>8</v>
      </c>
      <c r="W1" t="s">
        <v>9</v>
      </c>
      <c r="Y1" t="s">
        <v>4</v>
      </c>
      <c r="Z1" t="s">
        <v>6</v>
      </c>
      <c r="AA1" t="s">
        <v>7</v>
      </c>
      <c r="AB1" t="s">
        <v>8</v>
      </c>
      <c r="AC1" t="s">
        <v>9</v>
      </c>
    </row>
    <row r="2" spans="1:62" x14ac:dyDescent="0.3">
      <c r="A2">
        <v>1</v>
      </c>
      <c r="B2">
        <v>626.85199999999998</v>
      </c>
      <c r="C2" s="1">
        <f>B2-$B$21</f>
        <v>262.25399999999996</v>
      </c>
      <c r="D2" s="1">
        <f>AVERAGE(C2:C23)</f>
        <v>304.13794736842095</v>
      </c>
      <c r="E2">
        <f>STDEV(C2:C37)</f>
        <v>134.57049605807873</v>
      </c>
      <c r="G2">
        <v>679.01</v>
      </c>
      <c r="H2">
        <f>G2-$G$22</f>
        <v>373.67599999999999</v>
      </c>
      <c r="I2">
        <f>AVERAGE(H2:H23)</f>
        <v>327.20625000000001</v>
      </c>
      <c r="J2">
        <f>STDEV(H2:H23)</f>
        <v>42.289941665744742</v>
      </c>
      <c r="N2">
        <v>1</v>
      </c>
      <c r="O2">
        <v>787.25300000000004</v>
      </c>
      <c r="P2" s="1">
        <f>O2-$O$22</f>
        <v>318.55400000000003</v>
      </c>
      <c r="Q2" s="1">
        <f>AVERAGE(P2:P27)</f>
        <v>299.68079999999998</v>
      </c>
      <c r="R2">
        <f>STDEV(P2:P20)</f>
        <v>50.723103834353957</v>
      </c>
      <c r="T2">
        <v>725.96600000000001</v>
      </c>
      <c r="U2">
        <f>T2-$T$22</f>
        <v>234.24200000000002</v>
      </c>
      <c r="V2">
        <f>AVERAGE(U2:U27)</f>
        <v>270.85045000000008</v>
      </c>
      <c r="W2">
        <f>STDEV(U2:U20)</f>
        <v>54.258296966739863</v>
      </c>
      <c r="Y2">
        <v>1</v>
      </c>
      <c r="Z2">
        <v>695.05700000000002</v>
      </c>
      <c r="AA2" s="1">
        <f>Z2-$Z$22</f>
        <v>360.62</v>
      </c>
      <c r="AB2" s="1">
        <f>AVERAGE(AA2:AA29)</f>
        <v>293.40129999999994</v>
      </c>
      <c r="AC2">
        <f>STDEV(AA2:AA29)</f>
        <v>65.752405837193194</v>
      </c>
      <c r="AL2" s="1"/>
      <c r="AM2" s="1"/>
      <c r="AW2" s="1"/>
      <c r="AX2" s="1"/>
      <c r="BI2" s="1"/>
      <c r="BJ2" s="1"/>
    </row>
    <row r="3" spans="1:62" x14ac:dyDescent="0.3">
      <c r="A3">
        <v>2</v>
      </c>
      <c r="B3">
        <v>686.58900000000006</v>
      </c>
      <c r="C3" s="1">
        <f t="shared" ref="C3:C20" si="0">B3-$B$21</f>
        <v>321.99100000000004</v>
      </c>
      <c r="D3">
        <v>304.13794736842095</v>
      </c>
      <c r="G3">
        <v>623.01400000000001</v>
      </c>
      <c r="H3">
        <f t="shared" ref="H3:H21" si="1">G3-$G$22</f>
        <v>317.68</v>
      </c>
      <c r="N3">
        <v>2</v>
      </c>
      <c r="O3">
        <v>856.03899999999999</v>
      </c>
      <c r="P3" s="1">
        <f t="shared" ref="P3:P21" si="2">O3-$O$22</f>
        <v>387.34</v>
      </c>
      <c r="T3">
        <v>730.23</v>
      </c>
      <c r="U3">
        <f t="shared" ref="U3:U21" si="3">T3-$T$22</f>
        <v>238.50600000000003</v>
      </c>
      <c r="Y3">
        <v>2</v>
      </c>
      <c r="Z3">
        <v>584.28</v>
      </c>
      <c r="AA3" s="1">
        <f t="shared" ref="AA3:AA21" si="4">Z3-$Z$22</f>
        <v>249.84299999999996</v>
      </c>
      <c r="AL3" s="1"/>
      <c r="AW3" s="1"/>
      <c r="BI3" s="1"/>
    </row>
    <row r="4" spans="1:62" x14ac:dyDescent="0.3">
      <c r="A4">
        <v>3</v>
      </c>
      <c r="B4">
        <v>644.75800000000004</v>
      </c>
      <c r="C4" s="1">
        <f t="shared" si="0"/>
        <v>280.16000000000003</v>
      </c>
      <c r="G4">
        <v>636.21199999999999</v>
      </c>
      <c r="H4">
        <f t="shared" si="1"/>
        <v>330.87799999999999</v>
      </c>
      <c r="N4">
        <v>3</v>
      </c>
      <c r="O4">
        <v>753.58299999999997</v>
      </c>
      <c r="P4" s="1">
        <f t="shared" si="2"/>
        <v>284.88399999999996</v>
      </c>
      <c r="T4">
        <v>706.33399999999995</v>
      </c>
      <c r="U4">
        <f t="shared" si="3"/>
        <v>214.60999999999996</v>
      </c>
      <c r="Y4">
        <v>3</v>
      </c>
      <c r="Z4">
        <v>659.09400000000005</v>
      </c>
      <c r="AA4" s="1">
        <f t="shared" si="4"/>
        <v>324.65700000000004</v>
      </c>
      <c r="AL4" s="1"/>
      <c r="AW4" s="1"/>
      <c r="BI4" s="1"/>
    </row>
    <row r="5" spans="1:62" x14ac:dyDescent="0.3">
      <c r="A5">
        <v>4</v>
      </c>
      <c r="B5">
        <v>671.33100000000002</v>
      </c>
      <c r="C5" s="1">
        <f t="shared" si="0"/>
        <v>306.733</v>
      </c>
      <c r="G5">
        <v>688.71100000000001</v>
      </c>
      <c r="H5">
        <f t="shared" si="1"/>
        <v>383.37700000000001</v>
      </c>
      <c r="N5">
        <v>4</v>
      </c>
      <c r="O5">
        <v>922.46500000000003</v>
      </c>
      <c r="P5" s="1">
        <f t="shared" si="2"/>
        <v>453.76600000000002</v>
      </c>
      <c r="T5">
        <v>856.49199999999996</v>
      </c>
      <c r="U5">
        <f t="shared" si="3"/>
        <v>364.76799999999997</v>
      </c>
      <c r="Y5">
        <v>4</v>
      </c>
      <c r="Z5">
        <v>680.10199999999998</v>
      </c>
      <c r="AA5" s="1">
        <f t="shared" si="4"/>
        <v>345.66499999999996</v>
      </c>
      <c r="AL5" s="1"/>
      <c r="AW5" s="1"/>
      <c r="BI5" s="1"/>
    </row>
    <row r="6" spans="1:62" x14ac:dyDescent="0.3">
      <c r="A6">
        <v>5</v>
      </c>
      <c r="B6">
        <v>580.73299999999995</v>
      </c>
      <c r="C6" s="1">
        <f t="shared" si="0"/>
        <v>216.13499999999993</v>
      </c>
      <c r="G6">
        <v>656.34799999999996</v>
      </c>
      <c r="H6">
        <f t="shared" si="1"/>
        <v>351.01399999999995</v>
      </c>
      <c r="N6">
        <v>5</v>
      </c>
      <c r="O6">
        <v>723.78</v>
      </c>
      <c r="P6" s="1">
        <f t="shared" si="2"/>
        <v>255.08099999999996</v>
      </c>
      <c r="T6">
        <v>822.71699999999998</v>
      </c>
      <c r="U6">
        <f t="shared" si="3"/>
        <v>330.99299999999999</v>
      </c>
      <c r="Y6">
        <v>5</v>
      </c>
      <c r="Z6">
        <v>592.30999999999995</v>
      </c>
      <c r="AA6" s="1">
        <f t="shared" si="4"/>
        <v>257.87299999999993</v>
      </c>
      <c r="AL6" s="1"/>
      <c r="AW6" s="1"/>
      <c r="BI6" s="1"/>
    </row>
    <row r="7" spans="1:62" x14ac:dyDescent="0.3">
      <c r="A7">
        <v>6</v>
      </c>
      <c r="B7">
        <v>661.9</v>
      </c>
      <c r="C7" s="1">
        <f t="shared" si="0"/>
        <v>297.30199999999996</v>
      </c>
      <c r="G7">
        <v>651.13099999999997</v>
      </c>
      <c r="H7">
        <f t="shared" si="1"/>
        <v>345.79699999999997</v>
      </c>
      <c r="N7">
        <v>6</v>
      </c>
      <c r="O7">
        <v>771.45799999999997</v>
      </c>
      <c r="P7" s="1">
        <f t="shared" si="2"/>
        <v>302.75899999999996</v>
      </c>
      <c r="T7">
        <v>868.10299999999995</v>
      </c>
      <c r="U7">
        <f t="shared" si="3"/>
        <v>376.37899999999996</v>
      </c>
      <c r="Y7">
        <v>6</v>
      </c>
      <c r="Z7">
        <v>564.90200000000004</v>
      </c>
      <c r="AA7" s="1">
        <f t="shared" si="4"/>
        <v>230.46500000000003</v>
      </c>
      <c r="AL7" s="1"/>
      <c r="AW7" s="1"/>
      <c r="BI7" s="1"/>
    </row>
    <row r="8" spans="1:62" x14ac:dyDescent="0.3">
      <c r="A8">
        <v>7</v>
      </c>
      <c r="B8">
        <v>800.04100000000005</v>
      </c>
      <c r="C8" s="1">
        <f t="shared" si="0"/>
        <v>435.44300000000004</v>
      </c>
      <c r="G8">
        <v>633.67200000000003</v>
      </c>
      <c r="H8">
        <f t="shared" si="1"/>
        <v>328.33800000000002</v>
      </c>
      <c r="N8">
        <v>7</v>
      </c>
      <c r="O8">
        <v>735.55799999999999</v>
      </c>
      <c r="P8" s="1">
        <f t="shared" si="2"/>
        <v>266.85899999999998</v>
      </c>
      <c r="T8">
        <v>725.73099999999999</v>
      </c>
      <c r="U8">
        <f t="shared" si="3"/>
        <v>234.00700000000001</v>
      </c>
      <c r="Z8">
        <v>583.327</v>
      </c>
      <c r="AA8" s="1">
        <f t="shared" si="4"/>
        <v>248.89</v>
      </c>
      <c r="AL8" s="1"/>
      <c r="AW8" s="1"/>
      <c r="BI8" s="1"/>
    </row>
    <row r="9" spans="1:62" x14ac:dyDescent="0.3">
      <c r="A9">
        <v>8</v>
      </c>
      <c r="B9">
        <v>631.72799999999995</v>
      </c>
      <c r="C9" s="1">
        <f t="shared" si="0"/>
        <v>267.12999999999994</v>
      </c>
      <c r="G9">
        <v>562.61099999999999</v>
      </c>
      <c r="H9">
        <f t="shared" si="1"/>
        <v>257.27699999999999</v>
      </c>
      <c r="N9">
        <v>8</v>
      </c>
      <c r="O9">
        <v>713.61900000000003</v>
      </c>
      <c r="P9" s="1">
        <f t="shared" si="2"/>
        <v>244.92000000000002</v>
      </c>
      <c r="T9">
        <v>732.92600000000004</v>
      </c>
      <c r="U9">
        <f t="shared" si="3"/>
        <v>241.20200000000006</v>
      </c>
      <c r="Z9">
        <v>529.81700000000001</v>
      </c>
      <c r="AA9" s="1">
        <f t="shared" si="4"/>
        <v>195.38</v>
      </c>
      <c r="AL9" s="1"/>
      <c r="AW9" s="1"/>
      <c r="BI9" s="1"/>
    </row>
    <row r="10" spans="1:62" x14ac:dyDescent="0.3">
      <c r="A10">
        <v>9</v>
      </c>
      <c r="B10">
        <v>637.45699999999999</v>
      </c>
      <c r="C10" s="1">
        <f t="shared" si="0"/>
        <v>272.85899999999998</v>
      </c>
      <c r="G10">
        <v>554.47699999999998</v>
      </c>
      <c r="H10">
        <f t="shared" si="1"/>
        <v>249.14299999999997</v>
      </c>
      <c r="N10">
        <v>9</v>
      </c>
      <c r="O10">
        <v>766.32399999999996</v>
      </c>
      <c r="P10" s="1">
        <f t="shared" si="2"/>
        <v>297.62499999999994</v>
      </c>
      <c r="T10">
        <v>748.399</v>
      </c>
      <c r="U10">
        <f t="shared" si="3"/>
        <v>256.67500000000001</v>
      </c>
      <c r="Z10">
        <v>553.90700000000004</v>
      </c>
      <c r="AA10" s="1">
        <f t="shared" si="4"/>
        <v>219.47000000000003</v>
      </c>
      <c r="AL10" s="1"/>
      <c r="AW10" s="1"/>
      <c r="BI10" s="1"/>
    </row>
    <row r="11" spans="1:62" x14ac:dyDescent="0.3">
      <c r="B11">
        <v>596.08399999999995</v>
      </c>
      <c r="C11" s="1">
        <f t="shared" si="0"/>
        <v>231.48599999999993</v>
      </c>
      <c r="G11">
        <v>617.25599999999997</v>
      </c>
      <c r="H11">
        <f t="shared" si="1"/>
        <v>311.92199999999997</v>
      </c>
      <c r="N11">
        <v>10</v>
      </c>
      <c r="O11">
        <v>740.28399999999999</v>
      </c>
      <c r="P11" s="1">
        <f t="shared" si="2"/>
        <v>271.58499999999998</v>
      </c>
      <c r="T11">
        <v>726.22799999999995</v>
      </c>
      <c r="U11">
        <f t="shared" si="3"/>
        <v>234.50399999999996</v>
      </c>
      <c r="Z11">
        <v>647.68200000000002</v>
      </c>
      <c r="AA11" s="1">
        <f t="shared" si="4"/>
        <v>313.245</v>
      </c>
      <c r="AL11" s="1"/>
      <c r="AW11" s="1"/>
      <c r="BI11" s="1"/>
    </row>
    <row r="12" spans="1:62" x14ac:dyDescent="0.3">
      <c r="B12">
        <v>757.39400000000001</v>
      </c>
      <c r="C12" s="1">
        <f t="shared" si="0"/>
        <v>392.79599999999999</v>
      </c>
      <c r="G12">
        <v>697.84100000000001</v>
      </c>
      <c r="H12">
        <f t="shared" si="1"/>
        <v>392.50700000000001</v>
      </c>
      <c r="N12">
        <v>11</v>
      </c>
      <c r="O12">
        <v>761.62800000000004</v>
      </c>
      <c r="P12" s="1">
        <f t="shared" si="2"/>
        <v>292.92900000000003</v>
      </c>
      <c r="T12">
        <v>796.65099999999995</v>
      </c>
      <c r="U12">
        <f t="shared" si="3"/>
        <v>304.92699999999996</v>
      </c>
      <c r="Z12">
        <v>712.00099999999998</v>
      </c>
      <c r="AA12" s="1">
        <f t="shared" si="4"/>
        <v>377.56399999999996</v>
      </c>
      <c r="AL12" s="1"/>
      <c r="AW12" s="1"/>
      <c r="BI12" s="1"/>
    </row>
    <row r="13" spans="1:62" x14ac:dyDescent="0.3">
      <c r="B13">
        <v>678.16700000000003</v>
      </c>
      <c r="C13" s="1">
        <f>B13-$B$21</f>
        <v>313.56900000000002</v>
      </c>
      <c r="G13">
        <v>639.90499999999997</v>
      </c>
      <c r="H13">
        <f t="shared" si="1"/>
        <v>334.57099999999997</v>
      </c>
      <c r="N13">
        <v>12</v>
      </c>
      <c r="O13">
        <v>779.19500000000005</v>
      </c>
      <c r="P13" s="1">
        <f t="shared" si="2"/>
        <v>310.49600000000004</v>
      </c>
      <c r="T13">
        <v>836.09900000000005</v>
      </c>
      <c r="U13">
        <f t="shared" si="3"/>
        <v>344.37500000000006</v>
      </c>
      <c r="Z13">
        <v>791.68100000000004</v>
      </c>
      <c r="AA13" s="1">
        <f t="shared" si="4"/>
        <v>457.24400000000003</v>
      </c>
      <c r="AL13" s="1"/>
      <c r="AW13" s="1"/>
      <c r="BI13" s="1"/>
    </row>
    <row r="14" spans="1:62" x14ac:dyDescent="0.3">
      <c r="B14">
        <v>716.87800000000004</v>
      </c>
      <c r="C14" s="1">
        <f t="shared" si="0"/>
        <v>352.28000000000003</v>
      </c>
      <c r="G14">
        <v>615.98099999999999</v>
      </c>
      <c r="H14">
        <f t="shared" si="1"/>
        <v>310.64699999999999</v>
      </c>
      <c r="N14">
        <v>13</v>
      </c>
      <c r="O14">
        <v>719.72900000000004</v>
      </c>
      <c r="P14" s="1">
        <f t="shared" si="2"/>
        <v>251.03000000000003</v>
      </c>
      <c r="T14">
        <v>795.56799999999998</v>
      </c>
      <c r="U14">
        <f t="shared" si="3"/>
        <v>303.84399999999999</v>
      </c>
      <c r="Z14">
        <v>602.40899999999999</v>
      </c>
      <c r="AA14" s="1">
        <f t="shared" si="4"/>
        <v>267.97199999999998</v>
      </c>
      <c r="AL14" s="1"/>
      <c r="AW14" s="1"/>
      <c r="BI14" s="1"/>
    </row>
    <row r="15" spans="1:62" x14ac:dyDescent="0.3">
      <c r="B15">
        <v>695.80799999999999</v>
      </c>
      <c r="C15" s="1">
        <f t="shared" si="0"/>
        <v>331.21</v>
      </c>
      <c r="G15">
        <v>578.84400000000005</v>
      </c>
      <c r="H15">
        <f t="shared" si="1"/>
        <v>273.51000000000005</v>
      </c>
      <c r="N15">
        <v>14</v>
      </c>
      <c r="O15">
        <v>759.07</v>
      </c>
      <c r="P15" s="1">
        <f t="shared" si="2"/>
        <v>290.37100000000004</v>
      </c>
      <c r="T15">
        <v>723.49699999999996</v>
      </c>
      <c r="U15">
        <f t="shared" si="3"/>
        <v>231.77299999999997</v>
      </c>
      <c r="Z15">
        <v>591.11800000000005</v>
      </c>
      <c r="AA15" s="1">
        <f t="shared" si="4"/>
        <v>256.68100000000004</v>
      </c>
      <c r="AL15" s="1"/>
      <c r="AW15" s="1"/>
      <c r="BI15" s="1"/>
    </row>
    <row r="16" spans="1:62" x14ac:dyDescent="0.3">
      <c r="B16">
        <v>713.99800000000005</v>
      </c>
      <c r="C16" s="1">
        <f t="shared" si="0"/>
        <v>349.40000000000003</v>
      </c>
      <c r="G16">
        <v>611.66800000000001</v>
      </c>
      <c r="H16">
        <f t="shared" si="1"/>
        <v>306.334</v>
      </c>
      <c r="N16">
        <v>15</v>
      </c>
      <c r="O16">
        <v>738.98699999999997</v>
      </c>
      <c r="P16" s="1">
        <f t="shared" si="2"/>
        <v>270.28799999999995</v>
      </c>
      <c r="T16">
        <v>747.68399999999997</v>
      </c>
      <c r="U16">
        <f t="shared" si="3"/>
        <v>255.95999999999998</v>
      </c>
      <c r="Z16">
        <v>608.94299999999998</v>
      </c>
      <c r="AA16" s="1">
        <f t="shared" si="4"/>
        <v>274.50599999999997</v>
      </c>
      <c r="AL16" s="1"/>
      <c r="AW16" s="1"/>
      <c r="BI16" s="1"/>
    </row>
    <row r="17" spans="2:66" x14ac:dyDescent="0.3">
      <c r="B17">
        <v>611.69899999999996</v>
      </c>
      <c r="C17" s="1">
        <f t="shared" si="0"/>
        <v>247.10099999999994</v>
      </c>
      <c r="G17">
        <v>661.40599999999995</v>
      </c>
      <c r="H17">
        <f t="shared" si="1"/>
        <v>356.07199999999995</v>
      </c>
      <c r="N17">
        <v>16</v>
      </c>
      <c r="O17">
        <v>771.154</v>
      </c>
      <c r="P17" s="1">
        <f t="shared" si="2"/>
        <v>302.45499999999998</v>
      </c>
      <c r="T17">
        <v>699.64099999999996</v>
      </c>
      <c r="U17">
        <f t="shared" si="3"/>
        <v>207.91699999999997</v>
      </c>
      <c r="Z17">
        <v>617.24900000000002</v>
      </c>
      <c r="AA17" s="1">
        <f t="shared" si="4"/>
        <v>282.81200000000001</v>
      </c>
      <c r="AL17" s="1"/>
      <c r="AW17" s="1"/>
      <c r="BI17" s="1"/>
    </row>
    <row r="18" spans="2:66" x14ac:dyDescent="0.3">
      <c r="B18">
        <v>634.79700000000003</v>
      </c>
      <c r="C18" s="1">
        <f t="shared" si="0"/>
        <v>270.19900000000001</v>
      </c>
      <c r="G18">
        <v>584.07899999999995</v>
      </c>
      <c r="H18">
        <f t="shared" si="1"/>
        <v>278.74499999999995</v>
      </c>
      <c r="N18">
        <v>17</v>
      </c>
      <c r="O18">
        <v>742.01400000000001</v>
      </c>
      <c r="P18" s="1">
        <f t="shared" si="2"/>
        <v>273.315</v>
      </c>
      <c r="T18">
        <v>706.101</v>
      </c>
      <c r="U18">
        <f t="shared" si="3"/>
        <v>214.37700000000001</v>
      </c>
      <c r="Z18">
        <v>693.84699999999998</v>
      </c>
      <c r="AA18" s="1">
        <f t="shared" si="4"/>
        <v>359.40999999999997</v>
      </c>
      <c r="AL18" s="1"/>
      <c r="AW18" s="1"/>
      <c r="BI18" s="1"/>
    </row>
    <row r="19" spans="2:66" x14ac:dyDescent="0.3">
      <c r="B19">
        <v>671.904</v>
      </c>
      <c r="C19" s="1">
        <f t="shared" si="0"/>
        <v>307.30599999999998</v>
      </c>
      <c r="G19">
        <v>696.14300000000003</v>
      </c>
      <c r="H19">
        <f t="shared" si="1"/>
        <v>390.80900000000003</v>
      </c>
      <c r="N19">
        <v>18</v>
      </c>
      <c r="O19">
        <v>821.63199999999995</v>
      </c>
      <c r="P19" s="1">
        <f t="shared" si="2"/>
        <v>352.93299999999994</v>
      </c>
      <c r="T19">
        <v>701.64099999999996</v>
      </c>
      <c r="U19">
        <f t="shared" si="3"/>
        <v>209.91699999999997</v>
      </c>
      <c r="Z19">
        <v>542.995</v>
      </c>
      <c r="AA19" s="1">
        <f t="shared" si="4"/>
        <v>208.55799999999999</v>
      </c>
      <c r="AL19" s="1"/>
      <c r="AW19" s="1"/>
      <c r="BI19" s="1"/>
    </row>
    <row r="20" spans="2:66" x14ac:dyDescent="0.3">
      <c r="B20">
        <v>687.86500000000001</v>
      </c>
      <c r="C20" s="1">
        <f t="shared" si="0"/>
        <v>323.267</v>
      </c>
      <c r="G20">
        <v>656.62800000000004</v>
      </c>
      <c r="H20">
        <f t="shared" si="1"/>
        <v>351.29400000000004</v>
      </c>
      <c r="N20">
        <v>20</v>
      </c>
      <c r="O20">
        <v>747.63499999999999</v>
      </c>
      <c r="P20" s="1">
        <f t="shared" si="2"/>
        <v>278.93599999999998</v>
      </c>
      <c r="T20">
        <v>745.09100000000001</v>
      </c>
      <c r="U20">
        <f t="shared" si="3"/>
        <v>253.36700000000002</v>
      </c>
      <c r="Z20">
        <v>644.904</v>
      </c>
      <c r="AA20" s="1">
        <f t="shared" si="4"/>
        <v>310.46699999999998</v>
      </c>
      <c r="AL20" s="1"/>
      <c r="AW20" s="1"/>
      <c r="BI20" s="1"/>
    </row>
    <row r="21" spans="2:66" x14ac:dyDescent="0.3">
      <c r="B21">
        <v>364.59800000000001</v>
      </c>
      <c r="C21" s="1"/>
      <c r="G21">
        <v>605.86800000000005</v>
      </c>
      <c r="H21">
        <f t="shared" si="1"/>
        <v>300.53400000000005</v>
      </c>
      <c r="O21">
        <v>756.18899999999996</v>
      </c>
      <c r="P21" s="1">
        <f t="shared" si="2"/>
        <v>287.48999999999995</v>
      </c>
      <c r="T21">
        <v>856.39</v>
      </c>
      <c r="U21">
        <f t="shared" si="3"/>
        <v>364.666</v>
      </c>
      <c r="Z21">
        <v>661.14099999999996</v>
      </c>
      <c r="AA21" s="1">
        <f t="shared" si="4"/>
        <v>326.70399999999995</v>
      </c>
      <c r="AL21" s="1"/>
      <c r="AW21" s="1"/>
      <c r="BI21" s="1"/>
    </row>
    <row r="22" spans="2:66" x14ac:dyDescent="0.3">
      <c r="C22" s="1"/>
      <c r="G22">
        <v>305.334</v>
      </c>
      <c r="O22">
        <v>468.69900000000001</v>
      </c>
      <c r="P22" s="1"/>
      <c r="T22">
        <v>491.72399999999999</v>
      </c>
      <c r="Z22">
        <v>334.43700000000001</v>
      </c>
      <c r="AA22" s="1"/>
      <c r="AL22" s="1"/>
      <c r="AM22" s="1"/>
      <c r="AW22" s="1"/>
      <c r="BI22" s="1"/>
    </row>
    <row r="23" spans="2:66" x14ac:dyDescent="0.3">
      <c r="P23" s="1"/>
      <c r="AA23" s="1"/>
      <c r="AL23" s="1"/>
      <c r="AM23" s="1"/>
      <c r="AW23" s="1"/>
      <c r="BI23" s="1"/>
    </row>
    <row r="24" spans="2:66" x14ac:dyDescent="0.3">
      <c r="P24" s="1"/>
      <c r="AA24" s="1"/>
      <c r="AL24" s="1"/>
      <c r="AM24" s="1"/>
      <c r="AW24" s="1"/>
      <c r="BI24" s="1"/>
    </row>
    <row r="25" spans="2:66" x14ac:dyDescent="0.3">
      <c r="P25" s="1"/>
      <c r="AA25" s="1"/>
      <c r="AK25" s="1"/>
      <c r="AL25" s="1"/>
      <c r="AM25" s="1"/>
      <c r="AV25" s="1"/>
      <c r="AW25" s="1"/>
      <c r="BH25" s="1"/>
      <c r="BI25" s="1"/>
    </row>
    <row r="26" spans="2:66" x14ac:dyDescent="0.3">
      <c r="P26" s="1"/>
      <c r="AA26" s="1"/>
      <c r="AL26" s="1"/>
      <c r="AM26" s="1"/>
      <c r="AW26" s="1"/>
      <c r="BI26" s="1"/>
    </row>
    <row r="27" spans="2:66" x14ac:dyDescent="0.3">
      <c r="P27" s="1"/>
      <c r="AA27" s="1"/>
      <c r="AL27" s="1"/>
      <c r="AM27" s="1"/>
      <c r="AW27" s="1"/>
      <c r="BI27" s="1"/>
    </row>
    <row r="28" spans="2:66" x14ac:dyDescent="0.3">
      <c r="AA28" s="1"/>
      <c r="AK28" s="1"/>
      <c r="AL28" s="1"/>
      <c r="AM28" s="1"/>
      <c r="AV28" s="1"/>
      <c r="AW28" s="1"/>
      <c r="BH28" s="1"/>
      <c r="BI28" s="1"/>
    </row>
    <row r="29" spans="2:66" x14ac:dyDescent="0.3">
      <c r="Z29" s="1"/>
      <c r="AA29" s="1"/>
      <c r="AK29" s="1"/>
      <c r="AL29" s="1"/>
      <c r="AM29" s="1"/>
      <c r="AV29" s="1"/>
      <c r="BH29" s="1"/>
    </row>
    <row r="30" spans="2:66" x14ac:dyDescent="0.3">
      <c r="Z30" s="1"/>
      <c r="AL30" s="1"/>
      <c r="AM30" s="1"/>
    </row>
    <row r="31" spans="2:66" x14ac:dyDescent="0.3">
      <c r="AL31" s="1"/>
      <c r="AM31" s="1"/>
    </row>
    <row r="32" spans="2:66" ht="15.6" x14ac:dyDescent="0.3">
      <c r="B32" t="s">
        <v>14</v>
      </c>
      <c r="C32" s="1" t="s">
        <v>1</v>
      </c>
      <c r="D32" t="s">
        <v>11</v>
      </c>
      <c r="E32" t="s">
        <v>3</v>
      </c>
      <c r="F32" t="s">
        <v>4</v>
      </c>
      <c r="O32" s="1"/>
      <c r="T32" t="s">
        <v>10</v>
      </c>
      <c r="U32">
        <f>V2/I2</f>
        <v>0.8277667373407448</v>
      </c>
      <c r="Y32" t="s">
        <v>10</v>
      </c>
      <c r="Z32" s="1">
        <f>AB2/D2</f>
        <v>0.96469810011765789</v>
      </c>
      <c r="AK32" s="1"/>
      <c r="AL32" s="1"/>
      <c r="AM32" s="1"/>
      <c r="AU32" s="2"/>
      <c r="AV32" s="3"/>
      <c r="BG32" s="2"/>
      <c r="BH32" s="3"/>
      <c r="BN32" s="1"/>
    </row>
    <row r="33" spans="2:39" x14ac:dyDescent="0.3">
      <c r="B33" s="1">
        <f>C2/D$3</f>
        <v>0.86228634824813755</v>
      </c>
      <c r="C33" s="1">
        <f>H2/D$3</f>
        <v>1.2286398433120986</v>
      </c>
      <c r="D33" s="1">
        <f>P2/D$3</f>
        <v>1.0473997169913034</v>
      </c>
      <c r="E33" s="1">
        <f>U2/D$3</f>
        <v>0.77018340534878504</v>
      </c>
      <c r="F33" s="1">
        <f>AA2/D$3</f>
        <v>1.1857119544611079</v>
      </c>
      <c r="AL33" s="1"/>
      <c r="AM33" s="1"/>
    </row>
    <row r="34" spans="2:39" x14ac:dyDescent="0.3">
      <c r="B34" s="1">
        <f t="shared" ref="B34:B52" si="5">C3/D$3</f>
        <v>1.0587005100351801</v>
      </c>
      <c r="C34" s="1">
        <f t="shared" ref="C34:C52" si="6">H3/D$3</f>
        <v>1.0445260210005125</v>
      </c>
      <c r="D34" s="1">
        <f t="shared" ref="D34:D52" si="7">P3/D$3</f>
        <v>1.273566825026248</v>
      </c>
      <c r="E34" s="1">
        <f>U3/D$3</f>
        <v>0.78420335924435991</v>
      </c>
      <c r="F34" s="1">
        <f t="shared" ref="F34:F52" si="8">AA3/D$3</f>
        <v>0.82147920758257043</v>
      </c>
      <c r="AL34" s="1"/>
      <c r="AM34" s="1"/>
    </row>
    <row r="35" spans="2:39" x14ac:dyDescent="0.3">
      <c r="B35" s="1">
        <f t="shared" si="5"/>
        <v>0.92116094826083983</v>
      </c>
      <c r="C35" s="1">
        <f t="shared" si="6"/>
        <v>1.0879208032504644</v>
      </c>
      <c r="D35" s="1">
        <f t="shared" si="7"/>
        <v>0.93669337373051476</v>
      </c>
      <c r="E35" s="1">
        <f t="shared" ref="E35:E52" si="9">U4/D$3</f>
        <v>0.70563374895152331</v>
      </c>
      <c r="F35" s="1">
        <f t="shared" si="8"/>
        <v>1.0674662692015973</v>
      </c>
      <c r="AL35" s="1"/>
      <c r="AM35" s="1"/>
    </row>
    <row r="36" spans="2:39" x14ac:dyDescent="0.3">
      <c r="B36" s="1">
        <f t="shared" si="5"/>
        <v>1.0085324855186042</v>
      </c>
      <c r="C36" s="1">
        <f t="shared" si="6"/>
        <v>1.2605365536172042</v>
      </c>
      <c r="D36" s="1">
        <f t="shared" si="7"/>
        <v>1.4919742962897209</v>
      </c>
      <c r="E36" s="1">
        <f t="shared" si="9"/>
        <v>1.1993505024814748</v>
      </c>
      <c r="F36" s="1">
        <f t="shared" si="8"/>
        <v>1.1365401883944286</v>
      </c>
      <c r="AL36" s="1"/>
      <c r="AM36" s="1"/>
    </row>
    <row r="37" spans="2:39" x14ac:dyDescent="0.3">
      <c r="B37" s="1">
        <f t="shared" si="5"/>
        <v>0.71064792101783458</v>
      </c>
      <c r="C37" s="1">
        <f t="shared" si="6"/>
        <v>1.1541276024158706</v>
      </c>
      <c r="D37" s="1">
        <f t="shared" si="7"/>
        <v>0.83870165563721877</v>
      </c>
      <c r="E37" s="1">
        <f t="shared" si="9"/>
        <v>1.0882989211439895</v>
      </c>
      <c r="F37" s="1">
        <f t="shared" si="8"/>
        <v>0.84788170049567191</v>
      </c>
      <c r="AL37" s="1"/>
      <c r="AM37" s="1"/>
    </row>
    <row r="38" spans="2:39" x14ac:dyDescent="0.3">
      <c r="B38" s="1">
        <f t="shared" si="5"/>
        <v>0.97752353026786165</v>
      </c>
      <c r="C38" s="1">
        <f t="shared" si="6"/>
        <v>1.1369742019765618</v>
      </c>
      <c r="D38" s="1">
        <f t="shared" si="7"/>
        <v>0.99546604631104918</v>
      </c>
      <c r="E38" s="1">
        <f t="shared" si="9"/>
        <v>1.2375272578007801</v>
      </c>
      <c r="F38" s="1">
        <f t="shared" si="8"/>
        <v>0.75776469853274719</v>
      </c>
      <c r="AL38" s="1"/>
      <c r="AM38" s="1"/>
    </row>
    <row r="39" spans="2:39" x14ac:dyDescent="0.3">
      <c r="B39" s="1">
        <f t="shared" si="5"/>
        <v>1.43172860791528</v>
      </c>
      <c r="C39" s="1">
        <f t="shared" si="6"/>
        <v>1.0795693297760838</v>
      </c>
      <c r="D39" s="1">
        <f t="shared" si="7"/>
        <v>0.87742750389755642</v>
      </c>
      <c r="E39" s="1">
        <f t="shared" si="9"/>
        <v>0.76941072965332069</v>
      </c>
      <c r="F39" s="1">
        <f t="shared" si="8"/>
        <v>0.81834576103883627</v>
      </c>
      <c r="AL39" s="1"/>
      <c r="AM39" s="1"/>
    </row>
    <row r="40" spans="2:39" x14ac:dyDescent="0.3">
      <c r="B40" s="1">
        <f t="shared" si="5"/>
        <v>0.87831854693360245</v>
      </c>
      <c r="C40" s="1">
        <f t="shared" si="6"/>
        <v>0.84592206341270715</v>
      </c>
      <c r="D40" s="1">
        <f t="shared" si="7"/>
        <v>0.80529247375801283</v>
      </c>
      <c r="E40" s="1">
        <f t="shared" si="9"/>
        <v>0.79306775786126182</v>
      </c>
      <c r="F40" s="1">
        <f t="shared" si="8"/>
        <v>0.64240586119075838</v>
      </c>
    </row>
    <row r="41" spans="2:39" x14ac:dyDescent="0.3">
      <c r="B41" s="1">
        <f t="shared" si="5"/>
        <v>0.89715539399451905</v>
      </c>
      <c r="C41" s="1">
        <f t="shared" si="6"/>
        <v>0.81917762040459152</v>
      </c>
      <c r="D41" s="1">
        <f t="shared" si="7"/>
        <v>0.97858554835141476</v>
      </c>
      <c r="E41" s="1">
        <f t="shared" si="9"/>
        <v>0.84394269843964531</v>
      </c>
      <c r="F41" s="1">
        <f t="shared" si="8"/>
        <v>0.72161333993006327</v>
      </c>
    </row>
    <row r="42" spans="2:39" x14ac:dyDescent="0.3">
      <c r="B42" s="1">
        <f t="shared" si="5"/>
        <v>0.76112172783091336</v>
      </c>
      <c r="C42" s="1">
        <f t="shared" si="6"/>
        <v>1.0255938224707939</v>
      </c>
      <c r="D42" s="1">
        <f t="shared" si="7"/>
        <v>0.89296650533059729</v>
      </c>
      <c r="E42" s="1">
        <f t="shared" si="9"/>
        <v>0.77104485654968558</v>
      </c>
      <c r="F42" s="1">
        <f t="shared" si="8"/>
        <v>1.0299438222371742</v>
      </c>
    </row>
    <row r="43" spans="2:39" x14ac:dyDescent="0.3">
      <c r="B43" s="1">
        <f t="shared" si="5"/>
        <v>1.2915060530877527</v>
      </c>
      <c r="C43" s="1">
        <f t="shared" si="6"/>
        <v>1.2905558263814156</v>
      </c>
      <c r="D43" s="1">
        <f t="shared" si="7"/>
        <v>0.96314518636885904</v>
      </c>
      <c r="E43" s="1">
        <f t="shared" si="9"/>
        <v>1.0025943905994184</v>
      </c>
      <c r="F43" s="1">
        <f t="shared" si="8"/>
        <v>1.2414235160949303</v>
      </c>
    </row>
    <row r="44" spans="2:39" x14ac:dyDescent="0.3">
      <c r="B44" s="1">
        <f t="shared" si="5"/>
        <v>1.0310091283024103</v>
      </c>
      <c r="C44" s="1">
        <f t="shared" si="6"/>
        <v>1.1000633196051448</v>
      </c>
      <c r="D44" s="1">
        <f t="shared" si="7"/>
        <v>1.0209051605910826</v>
      </c>
      <c r="E44" s="1">
        <f t="shared" si="9"/>
        <v>1.132298692023582</v>
      </c>
      <c r="F44" s="1">
        <f t="shared" si="8"/>
        <v>1.5034098965825935</v>
      </c>
    </row>
    <row r="45" spans="2:39" x14ac:dyDescent="0.3">
      <c r="B45" s="1">
        <f t="shared" si="5"/>
        <v>1.15829018722633</v>
      </c>
      <c r="C45" s="1">
        <f t="shared" si="6"/>
        <v>1.0214016458251893</v>
      </c>
      <c r="D45" s="1">
        <f t="shared" si="7"/>
        <v>0.82538204184008646</v>
      </c>
      <c r="E45" s="1">
        <f t="shared" si="9"/>
        <v>0.99903350643691669</v>
      </c>
      <c r="F45" s="1">
        <f t="shared" si="8"/>
        <v>0.88108702751054291</v>
      </c>
    </row>
    <row r="46" spans="2:39" x14ac:dyDescent="0.3">
      <c r="B46" s="1">
        <f t="shared" si="5"/>
        <v>1.089012413169163</v>
      </c>
      <c r="C46" s="1">
        <f t="shared" si="6"/>
        <v>0.89929587007003964</v>
      </c>
      <c r="D46" s="1">
        <f t="shared" si="7"/>
        <v>0.95473452922418733</v>
      </c>
      <c r="E46" s="1">
        <f t="shared" si="9"/>
        <v>0.76206537857388479</v>
      </c>
      <c r="F46" s="1">
        <f t="shared" si="8"/>
        <v>0.84396242632974239</v>
      </c>
    </row>
    <row r="47" spans="2:39" x14ac:dyDescent="0.3">
      <c r="B47" s="1">
        <f t="shared" si="5"/>
        <v>1.1488207999797881</v>
      </c>
      <c r="C47" s="1">
        <f t="shared" si="6"/>
        <v>1.0072205808271562</v>
      </c>
      <c r="D47" s="1">
        <f t="shared" si="7"/>
        <v>0.88870199308797049</v>
      </c>
      <c r="E47" s="1">
        <f t="shared" si="9"/>
        <v>0.84159179153642383</v>
      </c>
      <c r="F47" s="1">
        <f t="shared" si="8"/>
        <v>0.90257069982613525</v>
      </c>
    </row>
    <row r="48" spans="2:39" x14ac:dyDescent="0.3">
      <c r="B48" s="1">
        <f t="shared" si="5"/>
        <v>0.81246356180825852</v>
      </c>
      <c r="C48" s="1">
        <f t="shared" si="6"/>
        <v>1.1707582137676102</v>
      </c>
      <c r="D48" s="1">
        <f t="shared" si="7"/>
        <v>0.99446649987946978</v>
      </c>
      <c r="E48" s="1">
        <f t="shared" si="9"/>
        <v>0.68362728754836155</v>
      </c>
      <c r="F48" s="1">
        <f t="shared" si="8"/>
        <v>0.92988067568369714</v>
      </c>
    </row>
    <row r="49" spans="2:27" x14ac:dyDescent="0.3">
      <c r="B49" s="1">
        <f t="shared" si="5"/>
        <v>0.88840936271819904</v>
      </c>
      <c r="C49" s="1">
        <f t="shared" si="6"/>
        <v>0.91650845417963922</v>
      </c>
      <c r="D49" s="1">
        <f t="shared" si="7"/>
        <v>0.8986547136418882</v>
      </c>
      <c r="E49" s="1">
        <f t="shared" si="9"/>
        <v>0.7048676492194248</v>
      </c>
      <c r="F49" s="1">
        <f t="shared" si="8"/>
        <v>1.1817334966248871</v>
      </c>
    </row>
    <row r="50" spans="2:27" x14ac:dyDescent="0.3">
      <c r="B50" s="1">
        <f t="shared" si="5"/>
        <v>1.0104164990228641</v>
      </c>
      <c r="C50" s="1">
        <f t="shared" si="6"/>
        <v>1.2849728334839754</v>
      </c>
      <c r="D50" s="1">
        <f t="shared" si="7"/>
        <v>1.1604372392652158</v>
      </c>
      <c r="E50" s="1">
        <f t="shared" si="9"/>
        <v>0.6902032509140158</v>
      </c>
      <c r="F50" s="1">
        <f t="shared" si="8"/>
        <v>0.68573488380705383</v>
      </c>
    </row>
    <row r="51" spans="2:27" x14ac:dyDescent="0.3">
      <c r="B51" s="1">
        <f t="shared" si="5"/>
        <v>1.0628959746624673</v>
      </c>
      <c r="C51" s="1">
        <f t="shared" si="6"/>
        <v>1.1550482372870625</v>
      </c>
      <c r="D51" s="1">
        <f t="shared" si="7"/>
        <v>0.91713645868105931</v>
      </c>
      <c r="E51" s="1">
        <f t="shared" si="9"/>
        <v>0.83306605503285336</v>
      </c>
      <c r="F51" s="1">
        <f t="shared" si="8"/>
        <v>1.0208098091222806</v>
      </c>
    </row>
    <row r="52" spans="2:27" x14ac:dyDescent="0.3">
      <c r="B52" s="1"/>
      <c r="C52" s="1">
        <f t="shared" si="6"/>
        <v>0.98815028706675911</v>
      </c>
      <c r="D52" s="1">
        <f t="shared" si="7"/>
        <v>0.94526185399596219</v>
      </c>
      <c r="E52" s="1">
        <f t="shared" si="9"/>
        <v>1.1990151283498265</v>
      </c>
      <c r="F52" s="1">
        <f t="shared" si="8"/>
        <v>1.074196767706344</v>
      </c>
    </row>
    <row r="53" spans="2:27" x14ac:dyDescent="0.3">
      <c r="B53" s="1"/>
      <c r="C53" s="1"/>
      <c r="D53" s="1"/>
      <c r="E53" s="1"/>
      <c r="F53" s="1"/>
    </row>
    <row r="54" spans="2:27" x14ac:dyDescent="0.3">
      <c r="B54" s="1"/>
      <c r="C54" s="1"/>
      <c r="D54" s="1"/>
      <c r="E54" s="1"/>
      <c r="F54" s="1"/>
    </row>
    <row r="55" spans="2:27" x14ac:dyDescent="0.3">
      <c r="B55" s="1"/>
      <c r="D55" s="1"/>
    </row>
    <row r="56" spans="2:27" x14ac:dyDescent="0.3">
      <c r="B56" s="1"/>
    </row>
    <row r="57" spans="2:27" x14ac:dyDescent="0.3">
      <c r="O57" s="1"/>
      <c r="Z57" s="1"/>
    </row>
    <row r="58" spans="2:27" x14ac:dyDescent="0.3">
      <c r="O58" s="1"/>
      <c r="Z58" s="1"/>
    </row>
    <row r="60" spans="2:27" x14ac:dyDescent="0.3">
      <c r="P60" s="1"/>
      <c r="AA60" s="1"/>
    </row>
    <row r="61" spans="2:27" x14ac:dyDescent="0.3">
      <c r="P61" s="1"/>
      <c r="AA61" s="1"/>
    </row>
    <row r="62" spans="2:27" x14ac:dyDescent="0.3">
      <c r="C62" s="1"/>
      <c r="P62" s="1"/>
      <c r="AA62" s="1"/>
    </row>
    <row r="63" spans="2:27" x14ac:dyDescent="0.3">
      <c r="O63" s="1"/>
      <c r="P63" s="1"/>
      <c r="Z63" s="1"/>
      <c r="AA63" s="1"/>
    </row>
    <row r="64" spans="2:27" x14ac:dyDescent="0.3">
      <c r="C64" s="1"/>
      <c r="O64" s="1"/>
      <c r="P64" s="1"/>
      <c r="Z64" s="1"/>
      <c r="AA64" s="1"/>
    </row>
    <row r="65" spans="3:27" x14ac:dyDescent="0.3">
      <c r="C65" s="1"/>
      <c r="O65" s="1"/>
      <c r="P65" s="1"/>
      <c r="Z65" s="1"/>
      <c r="AA65" s="1"/>
    </row>
    <row r="66" spans="3:27" x14ac:dyDescent="0.3">
      <c r="O66" s="1"/>
      <c r="P66" s="1"/>
      <c r="Z66" s="1"/>
      <c r="AA66" s="1"/>
    </row>
    <row r="67" spans="3:27" x14ac:dyDescent="0.3">
      <c r="O67" s="1"/>
      <c r="P67" s="1"/>
      <c r="Z67" s="1"/>
      <c r="AA67" s="1"/>
    </row>
    <row r="68" spans="3:27" x14ac:dyDescent="0.3">
      <c r="C68" s="1"/>
      <c r="O68" s="1"/>
      <c r="P68" s="1"/>
      <c r="Z68" s="1"/>
      <c r="AA68" s="1"/>
    </row>
    <row r="69" spans="3:27" x14ac:dyDescent="0.3">
      <c r="C69" s="1"/>
      <c r="P69" s="1"/>
      <c r="AA69" s="1"/>
    </row>
    <row r="70" spans="3:27" x14ac:dyDescent="0.3">
      <c r="C70" s="1"/>
      <c r="O70" s="1"/>
      <c r="P70" s="1"/>
      <c r="Z70" s="1"/>
      <c r="AA70" s="1"/>
    </row>
    <row r="71" spans="3:27" x14ac:dyDescent="0.3">
      <c r="P71" s="1"/>
      <c r="AA71" s="1"/>
    </row>
    <row r="72" spans="3:27" x14ac:dyDescent="0.3">
      <c r="P72" s="1"/>
      <c r="AA72" s="1"/>
    </row>
    <row r="73" spans="3:27" x14ac:dyDescent="0.3">
      <c r="C73" s="1"/>
      <c r="P73" s="1"/>
      <c r="AA73" s="1"/>
    </row>
    <row r="74" spans="3:27" x14ac:dyDescent="0.3">
      <c r="C74" s="1"/>
      <c r="P74" s="1"/>
      <c r="AA74" s="1"/>
    </row>
    <row r="75" spans="3:27" x14ac:dyDescent="0.3">
      <c r="P75" s="1"/>
      <c r="AA7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01AUG</vt:lpstr>
      <vt:lpstr>01aug analysis</vt:lpstr>
      <vt:lpstr>27JUL</vt:lpstr>
      <vt:lpstr>27jul analysis</vt:lpstr>
      <vt:lpstr>24JUL</vt:lpstr>
      <vt:lpstr>24jul analysis</vt:lpstr>
    </vt:vector>
  </TitlesOfParts>
  <Company>Michigan Medicine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Tuckowski, Angela</dc:creator>
  <cp:lastModifiedBy>Tuckowski, Angela</cp:lastModifiedBy>
  <dcterms:created xsi:type="dcterms:W3CDTF">2024-03-06T13:52:32Z</dcterms:created>
  <dcterms:modified xsi:type="dcterms:W3CDTF">2024-03-07T17:20:44Z</dcterms:modified>
</cp:coreProperties>
</file>